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OCIO contracts\E-Rate\"/>
    </mc:Choice>
  </mc:AlternateContent>
  <xr:revisionPtr revIDLastSave="0" documentId="8_{20B7AEFA-9FCD-49BC-9C8D-01A0A5984B4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ppendix A" sheetId="2" r:id="rId1"/>
  </sheets>
  <definedNames>
    <definedName name="District_download" localSheetId="0">'Appendix A'!$C$70:$D$107</definedName>
    <definedName name="High_School_download_2" localSheetId="0">'Appendix A'!$C$108:$D$131</definedName>
    <definedName name="OLE_LINK1" localSheetId="0">'Appendix A'!#REF!</definedName>
    <definedName name="_xlnm.Print_Titles" localSheetId="0">'Appendix A'!$A:$E,'Appendix A'!$1:$1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00" i="2" l="1"/>
  <c r="AA100" i="2"/>
  <c r="W100" i="2"/>
  <c r="S100" i="2"/>
  <c r="O100" i="2"/>
  <c r="K100" i="2"/>
  <c r="AE99" i="2"/>
  <c r="AA99" i="2"/>
  <c r="W99" i="2"/>
  <c r="S99" i="2"/>
  <c r="O99" i="2"/>
  <c r="K99" i="2"/>
  <c r="AE98" i="2"/>
  <c r="AA98" i="2"/>
  <c r="W98" i="2"/>
  <c r="S98" i="2"/>
  <c r="O98" i="2"/>
  <c r="K98" i="2"/>
  <c r="AE94" i="2"/>
  <c r="AA94" i="2"/>
  <c r="W94" i="2"/>
  <c r="S94" i="2"/>
  <c r="O94" i="2"/>
  <c r="K94" i="2"/>
  <c r="AE93" i="2"/>
  <c r="AA93" i="2"/>
  <c r="W93" i="2"/>
  <c r="S93" i="2"/>
  <c r="O93" i="2"/>
  <c r="K93" i="2"/>
  <c r="AE92" i="2"/>
  <c r="AA92" i="2"/>
  <c r="W92" i="2"/>
  <c r="S92" i="2"/>
  <c r="O92" i="2"/>
  <c r="K92" i="2"/>
  <c r="O101" i="2" l="1"/>
  <c r="W101" i="2"/>
  <c r="K101" i="2"/>
  <c r="AA101" i="2"/>
  <c r="K95" i="2"/>
  <c r="O95" i="2"/>
  <c r="S95" i="2"/>
  <c r="AE101" i="2"/>
  <c r="W95" i="2"/>
  <c r="AE95" i="2"/>
  <c r="AA95" i="2"/>
  <c r="S101" i="2"/>
  <c r="K145" i="2" l="1"/>
  <c r="O142" i="2"/>
  <c r="S142" i="2"/>
  <c r="W142" i="2"/>
  <c r="AA142" i="2"/>
  <c r="AE142" i="2"/>
  <c r="O143" i="2"/>
  <c r="S143" i="2"/>
  <c r="W143" i="2"/>
  <c r="AA143" i="2"/>
  <c r="AE143" i="2"/>
  <c r="O144" i="2"/>
  <c r="S144" i="2"/>
  <c r="W144" i="2"/>
  <c r="AA144" i="2"/>
  <c r="AE144" i="2"/>
  <c r="O145" i="2"/>
  <c r="S145" i="2"/>
  <c r="W145" i="2"/>
  <c r="AA145" i="2"/>
  <c r="AE145" i="2"/>
  <c r="K143" i="2"/>
  <c r="K144" i="2"/>
  <c r="K142" i="2"/>
  <c r="O135" i="2"/>
  <c r="S135" i="2"/>
  <c r="W135" i="2"/>
  <c r="AA135" i="2"/>
  <c r="AE135" i="2"/>
  <c r="O136" i="2"/>
  <c r="S136" i="2"/>
  <c r="W136" i="2"/>
  <c r="AA136" i="2"/>
  <c r="AE136" i="2"/>
  <c r="O137" i="2"/>
  <c r="S137" i="2"/>
  <c r="W137" i="2"/>
  <c r="AA137" i="2"/>
  <c r="AE137" i="2"/>
  <c r="O138" i="2"/>
  <c r="S138" i="2"/>
  <c r="W138" i="2"/>
  <c r="AA138" i="2"/>
  <c r="AE138" i="2"/>
  <c r="K136" i="2"/>
  <c r="K137" i="2"/>
  <c r="K138" i="2"/>
  <c r="K135" i="2"/>
  <c r="S146" i="2" l="1"/>
  <c r="W139" i="2"/>
  <c r="S139" i="2"/>
  <c r="O139" i="2"/>
  <c r="W146" i="2"/>
  <c r="O146" i="2"/>
  <c r="AA146" i="2"/>
  <c r="AE146" i="2"/>
  <c r="AE139" i="2"/>
  <c r="AA139" i="2"/>
  <c r="K146" i="2"/>
  <c r="K139" i="2"/>
  <c r="W119" i="2" l="1"/>
  <c r="W120" i="2"/>
  <c r="W121" i="2"/>
  <c r="W122" i="2"/>
  <c r="W123" i="2"/>
  <c r="S124" i="2"/>
  <c r="AA124" i="2"/>
  <c r="AE124" i="2"/>
  <c r="S111" i="2"/>
  <c r="W111" i="2"/>
  <c r="AA111" i="2"/>
  <c r="AE111" i="2"/>
  <c r="S112" i="2"/>
  <c r="W112" i="2"/>
  <c r="AA112" i="2"/>
  <c r="AE112" i="2"/>
  <c r="S113" i="2"/>
  <c r="W113" i="2"/>
  <c r="AA113" i="2"/>
  <c r="AE113" i="2"/>
  <c r="S114" i="2"/>
  <c r="W114" i="2"/>
  <c r="AA114" i="2"/>
  <c r="AE114" i="2"/>
  <c r="S115" i="2"/>
  <c r="W115" i="2"/>
  <c r="AA115" i="2"/>
  <c r="AE115" i="2"/>
  <c r="K124" i="2"/>
  <c r="K8" i="2"/>
  <c r="W124" i="2" l="1"/>
  <c r="W106" i="2"/>
  <c r="W105" i="2"/>
  <c r="W104" i="2"/>
  <c r="W87" i="2"/>
  <c r="W86" i="2"/>
  <c r="W85" i="2"/>
  <c r="W81" i="2"/>
  <c r="W80" i="2"/>
  <c r="W79" i="2"/>
  <c r="W75" i="2"/>
  <c r="W74" i="2"/>
  <c r="W73" i="2"/>
  <c r="W67" i="2"/>
  <c r="W66" i="2"/>
  <c r="W61" i="2"/>
  <c r="W60" i="2"/>
  <c r="W55" i="2"/>
  <c r="W54" i="2"/>
  <c r="W49" i="2"/>
  <c r="W48" i="2"/>
  <c r="W43" i="2"/>
  <c r="W42" i="2"/>
  <c r="W37" i="2"/>
  <c r="W36" i="2"/>
  <c r="W31" i="2"/>
  <c r="W30" i="2"/>
  <c r="W25" i="2"/>
  <c r="W24" i="2"/>
  <c r="W19" i="2"/>
  <c r="W18" i="2"/>
  <c r="W13" i="2"/>
  <c r="W12" i="2"/>
  <c r="W8" i="2"/>
  <c r="W7" i="2"/>
  <c r="W6" i="2"/>
  <c r="AE87" i="2"/>
  <c r="O87" i="2"/>
  <c r="K87" i="2"/>
  <c r="S87" i="2"/>
  <c r="AA87" i="2"/>
  <c r="AE86" i="2"/>
  <c r="O86" i="2"/>
  <c r="K86" i="2"/>
  <c r="S86" i="2"/>
  <c r="AA86" i="2"/>
  <c r="AE85" i="2"/>
  <c r="O85" i="2"/>
  <c r="K85" i="2"/>
  <c r="S85" i="2"/>
  <c r="AA85" i="2"/>
  <c r="W116" i="2" l="1"/>
  <c r="W107" i="2"/>
  <c r="K88" i="2"/>
  <c r="S88" i="2"/>
  <c r="AA88" i="2"/>
  <c r="W88" i="2"/>
  <c r="O88" i="2"/>
  <c r="AE88" i="2"/>
  <c r="W82" i="2"/>
  <c r="W76" i="2"/>
  <c r="W44" i="2"/>
  <c r="W62" i="2"/>
  <c r="W20" i="2"/>
  <c r="W38" i="2"/>
  <c r="W26" i="2"/>
  <c r="W14" i="2"/>
  <c r="W32" i="2"/>
  <c r="W68" i="2"/>
  <c r="W9" i="2"/>
  <c r="S6" i="2" l="1"/>
  <c r="S7" i="2"/>
  <c r="S8" i="2"/>
  <c r="S12" i="2"/>
  <c r="S13" i="2"/>
  <c r="S18" i="2"/>
  <c r="S19" i="2"/>
  <c r="S24" i="2"/>
  <c r="S25" i="2"/>
  <c r="S30" i="2"/>
  <c r="S31" i="2"/>
  <c r="S36" i="2"/>
  <c r="S37" i="2"/>
  <c r="S42" i="2"/>
  <c r="S43" i="2"/>
  <c r="S48" i="2"/>
  <c r="S49" i="2"/>
  <c r="S54" i="2"/>
  <c r="S55" i="2"/>
  <c r="S60" i="2"/>
  <c r="S61" i="2"/>
  <c r="S66" i="2"/>
  <c r="S67" i="2"/>
  <c r="S73" i="2"/>
  <c r="S74" i="2"/>
  <c r="S75" i="2"/>
  <c r="S79" i="2"/>
  <c r="S80" i="2"/>
  <c r="S81" i="2"/>
  <c r="S104" i="2"/>
  <c r="S105" i="2"/>
  <c r="S106" i="2"/>
  <c r="K6" i="2"/>
  <c r="K7" i="2"/>
  <c r="K12" i="2"/>
  <c r="K13" i="2"/>
  <c r="K18" i="2"/>
  <c r="K19" i="2"/>
  <c r="K24" i="2"/>
  <c r="K25" i="2"/>
  <c r="K30" i="2"/>
  <c r="K31" i="2"/>
  <c r="K36" i="2"/>
  <c r="K37" i="2"/>
  <c r="K42" i="2"/>
  <c r="K43" i="2"/>
  <c r="K48" i="2"/>
  <c r="K49" i="2"/>
  <c r="K54" i="2"/>
  <c r="K55" i="2"/>
  <c r="K60" i="2"/>
  <c r="K61" i="2"/>
  <c r="K66" i="2"/>
  <c r="K67" i="2"/>
  <c r="K73" i="2"/>
  <c r="K74" i="2"/>
  <c r="K75" i="2"/>
  <c r="K79" i="2"/>
  <c r="K80" i="2"/>
  <c r="K81" i="2"/>
  <c r="K104" i="2"/>
  <c r="K105" i="2"/>
  <c r="K106" i="2"/>
  <c r="K111" i="2"/>
  <c r="K112" i="2"/>
  <c r="K113" i="2"/>
  <c r="K114" i="2"/>
  <c r="K115" i="2"/>
  <c r="O6" i="2"/>
  <c r="O7" i="2"/>
  <c r="O8" i="2"/>
  <c r="O12" i="2"/>
  <c r="O13" i="2"/>
  <c r="O18" i="2"/>
  <c r="O19" i="2"/>
  <c r="O24" i="2"/>
  <c r="O25" i="2"/>
  <c r="O30" i="2"/>
  <c r="O31" i="2"/>
  <c r="O36" i="2"/>
  <c r="O37" i="2"/>
  <c r="O42" i="2"/>
  <c r="O43" i="2"/>
  <c r="O48" i="2"/>
  <c r="O49" i="2"/>
  <c r="O54" i="2"/>
  <c r="O55" i="2"/>
  <c r="O60" i="2"/>
  <c r="O61" i="2"/>
  <c r="O66" i="2"/>
  <c r="O67" i="2"/>
  <c r="O73" i="2"/>
  <c r="O74" i="2"/>
  <c r="O75" i="2"/>
  <c r="O79" i="2"/>
  <c r="O80" i="2"/>
  <c r="O81" i="2"/>
  <c r="O104" i="2"/>
  <c r="O105" i="2"/>
  <c r="O106" i="2"/>
  <c r="O111" i="2"/>
  <c r="O112" i="2"/>
  <c r="O113" i="2"/>
  <c r="O114" i="2"/>
  <c r="O115" i="2"/>
  <c r="O119" i="2"/>
  <c r="O120" i="2"/>
  <c r="O121" i="2"/>
  <c r="O122" i="2"/>
  <c r="O123" i="2"/>
  <c r="AE6" i="2"/>
  <c r="AE7" i="2"/>
  <c r="AE8" i="2"/>
  <c r="AE12" i="2"/>
  <c r="AE13" i="2"/>
  <c r="AE18" i="2"/>
  <c r="AE19" i="2"/>
  <c r="AE24" i="2"/>
  <c r="AE25" i="2"/>
  <c r="AE30" i="2"/>
  <c r="AE31" i="2"/>
  <c r="AE36" i="2"/>
  <c r="AE37" i="2"/>
  <c r="AE42" i="2"/>
  <c r="AE43" i="2"/>
  <c r="AE48" i="2"/>
  <c r="AE49" i="2"/>
  <c r="AE54" i="2"/>
  <c r="AE55" i="2"/>
  <c r="AE60" i="2"/>
  <c r="AE61" i="2"/>
  <c r="AE66" i="2"/>
  <c r="AE67" i="2"/>
  <c r="AE73" i="2"/>
  <c r="AE74" i="2"/>
  <c r="AE75" i="2"/>
  <c r="AE79" i="2"/>
  <c r="AE80" i="2"/>
  <c r="AE81" i="2"/>
  <c r="AE104" i="2"/>
  <c r="AE105" i="2"/>
  <c r="AE106" i="2"/>
  <c r="AA12" i="2"/>
  <c r="AA13" i="2"/>
  <c r="AA18" i="2"/>
  <c r="AA19" i="2"/>
  <c r="AA24" i="2"/>
  <c r="AA25" i="2"/>
  <c r="AA30" i="2"/>
  <c r="AA31" i="2"/>
  <c r="AA36" i="2"/>
  <c r="AA37" i="2"/>
  <c r="AA42" i="2"/>
  <c r="AA43" i="2"/>
  <c r="AA48" i="2"/>
  <c r="AA49" i="2"/>
  <c r="AA54" i="2"/>
  <c r="AA55" i="2"/>
  <c r="AA60" i="2"/>
  <c r="AA61" i="2"/>
  <c r="AA66" i="2"/>
  <c r="AA67" i="2"/>
  <c r="AA73" i="2"/>
  <c r="AA74" i="2"/>
  <c r="AA75" i="2"/>
  <c r="AA79" i="2"/>
  <c r="AA80" i="2"/>
  <c r="AA81" i="2"/>
  <c r="AA104" i="2"/>
  <c r="AA105" i="2"/>
  <c r="AA106" i="2"/>
  <c r="AA6" i="2"/>
  <c r="AA7" i="2"/>
  <c r="AA8" i="2"/>
  <c r="O124" i="2" l="1"/>
  <c r="AE116" i="2"/>
  <c r="S116" i="2"/>
  <c r="K116" i="2"/>
  <c r="AA116" i="2"/>
  <c r="O116" i="2"/>
  <c r="AE107" i="2"/>
  <c r="O107" i="2"/>
  <c r="S107" i="2"/>
  <c r="K107" i="2"/>
  <c r="AA107" i="2"/>
  <c r="AE82" i="2"/>
  <c r="O82" i="2"/>
  <c r="K82" i="2"/>
  <c r="S82" i="2"/>
  <c r="AA82" i="2"/>
  <c r="S76" i="2"/>
  <c r="AE76" i="2"/>
  <c r="O76" i="2"/>
  <c r="K76" i="2"/>
  <c r="AA76" i="2"/>
  <c r="O38" i="2"/>
  <c r="K38" i="2"/>
  <c r="AA44" i="2"/>
  <c r="AA20" i="2"/>
  <c r="AE62" i="2"/>
  <c r="AA62" i="2"/>
  <c r="AE68" i="2"/>
  <c r="AE32" i="2"/>
  <c r="O26" i="2"/>
  <c r="AE44" i="2"/>
  <c r="AE20" i="2"/>
  <c r="AE14" i="2"/>
  <c r="AE26" i="2"/>
  <c r="AA14" i="2"/>
  <c r="O14" i="2"/>
  <c r="AA38" i="2"/>
  <c r="S26" i="2"/>
  <c r="K26" i="2"/>
  <c r="S62" i="2"/>
  <c r="S44" i="2"/>
  <c r="S20" i="2"/>
  <c r="O62" i="2"/>
  <c r="O44" i="2"/>
  <c r="O20" i="2"/>
  <c r="K62" i="2"/>
  <c r="K44" i="2"/>
  <c r="K20" i="2"/>
  <c r="AA68" i="2"/>
  <c r="AA32" i="2"/>
  <c r="S38" i="2"/>
  <c r="S14" i="2"/>
  <c r="K14" i="2"/>
  <c r="AA26" i="2"/>
  <c r="S68" i="2"/>
  <c r="S32" i="2"/>
  <c r="AE38" i="2"/>
  <c r="O68" i="2"/>
  <c r="O32" i="2"/>
  <c r="K68" i="2"/>
  <c r="K32" i="2"/>
  <c r="O9" i="2"/>
  <c r="AA9" i="2"/>
  <c r="AE9" i="2"/>
  <c r="S9" i="2"/>
  <c r="K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istrict download" type="6" refreshedVersion="3" background="1" saveData="1">
    <textPr codePage="437" sourceFile="C:\Documents and Settings\switt\Desktop\District download.txt" comma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High School download31" type="6" refreshedVersion="3" background="1" saveData="1">
    <textPr codePage="437" sourceFile="C:\Documents and Settings\switt\Desktop\High School download.txt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<sst xmlns="http://schemas.openxmlformats.org/spreadsheetml/2006/main" count="255" uniqueCount="143">
  <si>
    <t>Circuit #</t>
  </si>
  <si>
    <t>USAC Billed Entity Number</t>
  </si>
  <si>
    <t>E S U</t>
  </si>
  <si>
    <r>
      <t xml:space="preserve">BILLED ENTITY NAME
</t>
    </r>
    <r>
      <rPr>
        <b/>
        <sz val="10"/>
        <color theme="5" tint="-0.499984740745262"/>
        <rFont val="Calibri"/>
        <family val="2"/>
      </rPr>
      <t>FIBER SITE NAME</t>
    </r>
  </si>
  <si>
    <t>Non-recurring Omaha PKI, 1110 S. 67th, Room 166</t>
  </si>
  <si>
    <t>Total Monthly Recurring-- Omaha PKI,  1110 S. 67th, Room 166</t>
  </si>
  <si>
    <t>Taxes and Fees</t>
  </si>
  <si>
    <t>TOTAL 48-
MONTH COST</t>
  </si>
  <si>
    <t>Non-recurring Omaha,     1623 Farnam, Ste 500</t>
  </si>
  <si>
    <t>Total Monthly Recurring-- Omaha,          1623  Farnam, Ste 500</t>
  </si>
  <si>
    <t>Non-recurring Lincoln,       901 N. 17th, Room 230</t>
  </si>
  <si>
    <t xml:space="preserve">Total Monthly Recurring--Lincoln,             901 N. 17th, Room 230  </t>
  </si>
  <si>
    <t>Non-recurring Norfolk, NCC, 801 E Benjamin Ave, Rm 283</t>
  </si>
  <si>
    <t>Total Monthly Recurring-- Norfolk, NCC, 801 E Benjamin Ave, Rm 283</t>
  </si>
  <si>
    <t xml:space="preserve">Non-recurring Grand Island, 3180 W. Hwy 34, Room 208.5 </t>
  </si>
  <si>
    <t xml:space="preserve">Total Monthly Recurring--       Grand Island,     3180 W. Hwy 34, Room 208.5 </t>
  </si>
  <si>
    <t>Non-recurring Scottsbluff, 4502 Ave I</t>
  </si>
  <si>
    <t xml:space="preserve">Total Monthly Recurring-- Scottsbluff,    4502 Ave I     </t>
  </si>
  <si>
    <t>E-RATE ELIGIBLE ENTITIES • K-12 SCHOOL DISTRICTS • ESUs • LIBRARIES</t>
  </si>
  <si>
    <t>EDUCATIONAL SERVICE UNIT 01</t>
  </si>
  <si>
    <t>Current Bandwidth = 200</t>
  </si>
  <si>
    <t>211 TENTH ST</t>
  </si>
  <si>
    <t>WAKEFIELD NE 68784-5014</t>
  </si>
  <si>
    <t>Current Bandwidth = 1000</t>
  </si>
  <si>
    <t>Current Bandwidth = 300</t>
  </si>
  <si>
    <t>EMERSON-HUBBARD PUBLIC SCHOOLS</t>
  </si>
  <si>
    <t>Current Bandwidth = 500</t>
  </si>
  <si>
    <t>EMERSON-HUBBARD HIGH SCHOOL</t>
  </si>
  <si>
    <t>109 W 3RD ST</t>
  </si>
  <si>
    <t>EMERSON NE 68733-0009</t>
  </si>
  <si>
    <t>HOMER COMMUNITY SCHOOLS</t>
  </si>
  <si>
    <t>HOMER HIGH SCHOOL</t>
  </si>
  <si>
    <r>
      <t>212 S 3</t>
    </r>
    <r>
      <rPr>
        <vertAlign val="superscript"/>
        <sz val="11"/>
        <color theme="5" tint="-0.499984740745262"/>
        <rFont val="Calibri"/>
        <family val="2"/>
        <scheme val="minor"/>
      </rPr>
      <t>RD</t>
    </r>
    <r>
      <rPr>
        <sz val="11"/>
        <color theme="5" tint="-0.499984740745262"/>
        <rFont val="Calibri"/>
        <family val="2"/>
        <scheme val="minor"/>
      </rPr>
      <t xml:space="preserve"> BOX 340</t>
    </r>
  </si>
  <si>
    <t>HOMER NE 68030-0340</t>
  </si>
  <si>
    <t>LAUREL-CONCORD-COLERIDGE  PUBLIC SCHOOLS</t>
  </si>
  <si>
    <t>LCC HIGH SCHOOL</t>
  </si>
  <si>
    <t>502 WAKEFIELD BOX 8</t>
  </si>
  <si>
    <t>LAUREL NE 68745-0008</t>
  </si>
  <si>
    <t>PENDER PUBLIC SCHOOLS</t>
  </si>
  <si>
    <t>PENDER HIGH SCHOOL</t>
  </si>
  <si>
    <t>609 WHITNEY S BOX 62</t>
  </si>
  <si>
    <t>PENDER NE 68047-0629</t>
  </si>
  <si>
    <t>PONCA PUBLIC SCHOOLS</t>
  </si>
  <si>
    <t> </t>
  </si>
  <si>
    <t>JACKSON ELEMENTARY SCHOOL</t>
  </si>
  <si>
    <t>223 NORTH JOHN ST</t>
  </si>
  <si>
    <t>JACKSON NE 68743</t>
  </si>
  <si>
    <t>RANDOLPH PUBLIC SCHOOLS</t>
  </si>
  <si>
    <t>RANDOLPH HIGH SCHOOL</t>
  </si>
  <si>
    <t>207 N PIERCE BOX 755</t>
  </si>
  <si>
    <t>RANDOLPH NE 68771-0755</t>
  </si>
  <si>
    <t>UMO N HO N NATION PUBLIC SCHS</t>
  </si>
  <si>
    <t>UMO N HO N NATION HIGH SCHOOL AT MACY</t>
  </si>
  <si>
    <t>206 MAIN ST BOX 280</t>
  </si>
  <si>
    <t>MACY NE 68039-0280</t>
  </si>
  <si>
    <t>WAKEFIELD PUBLIC SCHOOLS</t>
  </si>
  <si>
    <t>WAKEFIELD HIGH SCHOOL</t>
  </si>
  <si>
    <t>802 HIGHLAND BOX 330</t>
  </si>
  <si>
    <t>WAKEFIELD NE 68784-0330</t>
  </si>
  <si>
    <t>WALTHILL PUBLIC SCHOOLS</t>
  </si>
  <si>
    <t>WALTHILL HIGH SCHOOL</t>
  </si>
  <si>
    <t>602 MAIN ST BOX 3 C</t>
  </si>
  <si>
    <t>WALTHILL NE 68067-0563</t>
  </si>
  <si>
    <t>WINNEBAGO PUBLIC SCHOOLS</t>
  </si>
  <si>
    <t>WINNEBAGO HIGH SCHOOL</t>
  </si>
  <si>
    <t>HWY 77&amp;75 BOX K K</t>
  </si>
  <si>
    <t>WINNEBAGO NE 68071-0769</t>
  </si>
  <si>
    <t>Current Bandwidth = 400</t>
  </si>
  <si>
    <t>EDUCATIONAL SERVICE UNIT 02</t>
  </si>
  <si>
    <t>Current Bandwidth = 700</t>
  </si>
  <si>
    <t>LYONS-DECATUR NORTHEAST SCHS</t>
  </si>
  <si>
    <t>LYONS-DECATUR NORTHEAST SECONDARY SCHOOL</t>
  </si>
  <si>
    <r>
      <t>400 S 5</t>
    </r>
    <r>
      <rPr>
        <vertAlign val="superscript"/>
        <sz val="11"/>
        <color theme="5" tint="-0.499984740745262"/>
        <rFont val="Calibri"/>
        <family val="2"/>
        <scheme val="minor"/>
      </rPr>
      <t>TH</t>
    </r>
    <r>
      <rPr>
        <sz val="11"/>
        <color theme="5" tint="-0.499984740745262"/>
        <rFont val="Calibri"/>
        <family val="2"/>
        <scheme val="minor"/>
      </rPr>
      <t xml:space="preserve"> BOX 526</t>
    </r>
  </si>
  <si>
    <t>LYONS NE 68038-0526</t>
  </si>
  <si>
    <t>TEKAMAH-HERMAN COMMUNITY SCHS</t>
  </si>
  <si>
    <t>TEKAMAH HIGH SCHOOL</t>
  </si>
  <si>
    <t>112 N 13TH ST</t>
  </si>
  <si>
    <t>TEKAMAH NE 68061-1044</t>
  </si>
  <si>
    <t>WAHOO PUBLIC SCHOOLS</t>
  </si>
  <si>
    <t>WAHOO HIGH SCHOOL</t>
  </si>
  <si>
    <t>2201 N LOCUST</t>
  </si>
  <si>
    <t>WAHOO NE 68066-1093</t>
  </si>
  <si>
    <t>EDUCATIONAL SERVICE UNIT 08</t>
  </si>
  <si>
    <t>BOYD COUNTY PUBLIC SCHOOLS</t>
  </si>
  <si>
    <t xml:space="preserve">Current Bandwidth = 100  </t>
  </si>
  <si>
    <t>BOYD COUNTY HIGH SCHOOL (SPENCER)</t>
  </si>
  <si>
    <t>106 E GREIG ST BOX 109</t>
  </si>
  <si>
    <t>SPENCER NE 68777-0109</t>
  </si>
  <si>
    <t>CHAMBERS PUBLIC SCHOOL DIST.</t>
  </si>
  <si>
    <t>CHAMBERS PUBLIC SCHOOL</t>
  </si>
  <si>
    <t>201 SOUTH A</t>
  </si>
  <si>
    <t>CHAMBERS NE 68725</t>
  </si>
  <si>
    <t>WHEELER CENTRAL SCHOOLS</t>
  </si>
  <si>
    <t xml:space="preserve">Current Bandwidth = 150  </t>
  </si>
  <si>
    <t>WHEELER CENTRAL HIGH AT BARTLETT</t>
  </si>
  <si>
    <t>600 RANDOLPH WEST BOX 68</t>
  </si>
  <si>
    <t>BARTLETT NE 68622-0068</t>
  </si>
  <si>
    <t>EDUCATIONAL SERVICE UNIT 17</t>
  </si>
  <si>
    <t>EDUCATIONAL SERVICE UNIT 17 TECH OFFICE</t>
  </si>
  <si>
    <t>1292 E 4TH STREET BOX 227</t>
  </si>
  <si>
    <t>AINSWORTH NE 69210-1353</t>
  </si>
  <si>
    <t>Ben Anthony, banthony@esu17.org, 402-387-2520</t>
  </si>
  <si>
    <t>EDUCATIONAL SERVICE UNIT 17 ADMIN OFFICE</t>
  </si>
  <si>
    <t>207 N MAIN ST, PO BOX 227</t>
  </si>
  <si>
    <t xml:space="preserve">AINSWORTH, NE 69210-1353 </t>
  </si>
  <si>
    <t>AINSWORTH COMMUNITY SCHOOLS</t>
  </si>
  <si>
    <t>AINSWORTH HIGH SCHOOL</t>
  </si>
  <si>
    <t>520 E 2ND ST BOX 65</t>
  </si>
  <si>
    <t>AINSWORTH NE 69210-0065</t>
  </si>
  <si>
    <t>N/A</t>
  </si>
  <si>
    <t>NEBRASKA GAME &amp; PARKS COMMISSION</t>
  </si>
  <si>
    <t>Troy Kroeger, 402-471-5646, troy.kroeger@nebraska.gov</t>
  </si>
  <si>
    <r>
      <rPr>
        <b/>
        <sz val="10"/>
        <color theme="1"/>
        <rFont val="Calibri"/>
        <family val="2"/>
      </rPr>
      <t>BANDWIDTH (Mbps)</t>
    </r>
    <r>
      <rPr>
        <b/>
        <sz val="10"/>
        <color theme="5" tint="-0.499984740745262"/>
        <rFont val="Calibri"/>
        <family val="2"/>
      </rPr>
      <t xml:space="preserve">
SEEKING </t>
    </r>
  </si>
  <si>
    <t>Jim Hopkins, (402)287-2061</t>
  </si>
  <si>
    <t>Site Contact Info</t>
  </si>
  <si>
    <t>Scott Hansen, (402)695-2636</t>
  </si>
  <si>
    <t>Jeff Reed, (402)698-2377</t>
  </si>
  <si>
    <t>Marcus Messersmith, (402)256-3731</t>
  </si>
  <si>
    <t>Jen Davis, (402)385-3244</t>
  </si>
  <si>
    <t>Kristie Hayes, (402)755-5701</t>
  </si>
  <si>
    <t>Jim Hixson, (402)337-0252</t>
  </si>
  <si>
    <t>Kevin LaHood-Burns, (402)837-5622</t>
  </si>
  <si>
    <t>Leslie Ziska, (402)287-2012</t>
  </si>
  <si>
    <t>Ryan Stansberry, (402)846-5432</t>
  </si>
  <si>
    <t>Dar Bales, (402)878-2224</t>
  </si>
  <si>
    <t>Jeff Clark, (402)654-3317</t>
  </si>
  <si>
    <t>Don Wallace, (402)374-2156</t>
  </si>
  <si>
    <t>Vicki Ruzicka (402)443-4332</t>
  </si>
  <si>
    <t>Robert Vesely, (402)589-1333</t>
  </si>
  <si>
    <t>Frank Jesse, (402)482-5233</t>
  </si>
  <si>
    <t>Paul Nordhues, (308)654-3273</t>
  </si>
  <si>
    <t>PLATTE RIVER STATE PARK, ADMIN OFFICE</t>
  </si>
  <si>
    <t>14421 346TH ST</t>
  </si>
  <si>
    <t>LOUISVILLE NE 68037-3001</t>
  </si>
  <si>
    <t xml:space="preserve">Current Bandwidth = 250  </t>
  </si>
  <si>
    <t>SCHRAMM PARK STATE REC AREA &amp; AQUARIUM</t>
  </si>
  <si>
    <t>21502 W HWY 31</t>
  </si>
  <si>
    <t>GRETNA NE 68028</t>
  </si>
  <si>
    <t>NEBRASKA GAME AND PARKS COMMISSION</t>
  </si>
  <si>
    <t>CIRCUIT TOPOLOGY--  PICK ONE</t>
  </si>
  <si>
    <t>CIRCUIT HANDOFF--  PICK ONE</t>
  </si>
  <si>
    <t>.</t>
  </si>
  <si>
    <t xml:space="preserve">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</si>
</sst>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4F81BD"/>
      <name val="Calibri"/>
      <family val="2"/>
    </font>
    <font>
      <sz val="10"/>
      <name val="Arial"/>
      <family val="2"/>
    </font>
    <font>
      <sz val="10"/>
      <color theme="5" tint="-0.499984740745262"/>
      <name val="Calibri"/>
      <family val="2"/>
    </font>
    <font>
      <sz val="11"/>
      <color theme="5" tint="-0.499984740745262"/>
      <name val="Calibri"/>
      <family val="2"/>
      <scheme val="minor"/>
    </font>
    <font>
      <vertAlign val="superscript"/>
      <sz val="11"/>
      <color theme="5" tint="-0.499984740745262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0"/>
      <color theme="5" tint="-0.499984740745262"/>
      <name val="Calibri"/>
      <family val="2"/>
    </font>
    <font>
      <i/>
      <sz val="10"/>
      <name val="Calibri"/>
      <family val="2"/>
    </font>
    <font>
      <sz val="10"/>
      <color rgb="FF833C0C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i/>
      <sz val="10"/>
      <color rgb="FF000000"/>
      <name val="Calibri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833C0C"/>
      <name val="Calibri"/>
      <family val="2"/>
    </font>
    <font>
      <sz val="10"/>
      <color rgb="FF833C0C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0"/>
      <color theme="2" tint="-0.499984740745262"/>
      <name val="Calibri"/>
      <family val="2"/>
    </font>
    <font>
      <sz val="10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</font>
    <font>
      <sz val="16"/>
      <color theme="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6" fillId="0" borderId="0"/>
    <xf numFmtId="0" fontId="18" fillId="0" borderId="0"/>
    <xf numFmtId="0" fontId="6" fillId="0" borderId="0"/>
    <xf numFmtId="44" fontId="23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7" fillId="0" borderId="2" xfId="0" applyFont="1" applyBorder="1"/>
    <xf numFmtId="0" fontId="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/>
    <xf numFmtId="0" fontId="8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3" fillId="7" borderId="2" xfId="0" applyFont="1" applyFill="1" applyBorder="1"/>
    <xf numFmtId="0" fontId="8" fillId="7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5" fillId="0" borderId="2" xfId="0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21" fillId="0" borderId="7" xfId="0" applyFont="1" applyBorder="1"/>
    <xf numFmtId="0" fontId="21" fillId="0" borderId="9" xfId="0" applyFont="1" applyBorder="1"/>
    <xf numFmtId="0" fontId="5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4" fillId="5" borderId="2" xfId="0" applyFont="1" applyFill="1" applyBorder="1" applyAlignment="1">
      <alignment horizontal="left"/>
    </xf>
    <xf numFmtId="44" fontId="2" fillId="0" borderId="3" xfId="4" applyFont="1" applyFill="1" applyBorder="1"/>
    <xf numFmtId="44" fontId="2" fillId="0" borderId="2" xfId="4" applyFont="1" applyFill="1" applyBorder="1"/>
    <xf numFmtId="44" fontId="2" fillId="14" borderId="10" xfId="4" applyFont="1" applyFill="1" applyBorder="1"/>
    <xf numFmtId="44" fontId="25" fillId="14" borderId="10" xfId="4" applyFont="1" applyFill="1" applyBorder="1"/>
    <xf numFmtId="44" fontId="20" fillId="14" borderId="0" xfId="4" applyFont="1" applyFill="1" applyBorder="1"/>
    <xf numFmtId="44" fontId="20" fillId="14" borderId="1" xfId="4" applyFont="1" applyFill="1" applyBorder="1"/>
    <xf numFmtId="44" fontId="2" fillId="0" borderId="9" xfId="4" applyFont="1" applyFill="1" applyBorder="1"/>
    <xf numFmtId="0" fontId="19" fillId="12" borderId="11" xfId="0" applyFont="1" applyFill="1" applyBorder="1" applyAlignment="1">
      <alignment horizontal="center" wrapText="1"/>
    </xf>
    <xf numFmtId="0" fontId="19" fillId="12" borderId="12" xfId="0" applyFont="1" applyFill="1" applyBorder="1" applyAlignment="1">
      <alignment horizontal="center" wrapText="1"/>
    </xf>
    <xf numFmtId="0" fontId="19" fillId="12" borderId="13" xfId="0" applyFont="1" applyFill="1" applyBorder="1" applyAlignment="1">
      <alignment horizontal="center" wrapText="1"/>
    </xf>
    <xf numFmtId="44" fontId="20" fillId="14" borderId="14" xfId="4" applyFont="1" applyFill="1" applyBorder="1"/>
    <xf numFmtId="44" fontId="20" fillId="14" borderId="15" xfId="4" applyFont="1" applyFill="1" applyBorder="1"/>
    <xf numFmtId="44" fontId="20" fillId="14" borderId="16" xfId="4" applyFont="1" applyFill="1" applyBorder="1"/>
    <xf numFmtId="44" fontId="20" fillId="14" borderId="17" xfId="4" applyFont="1" applyFill="1" applyBorder="1"/>
    <xf numFmtId="44" fontId="2" fillId="0" borderId="18" xfId="4" applyFont="1" applyFill="1" applyBorder="1"/>
    <xf numFmtId="44" fontId="2" fillId="0" borderId="19" xfId="4" applyFont="1" applyFill="1" applyBorder="1"/>
    <xf numFmtId="44" fontId="2" fillId="0" borderId="20" xfId="4" applyFont="1" applyFill="1" applyBorder="1"/>
    <xf numFmtId="44" fontId="2" fillId="0" borderId="21" xfId="4" applyFont="1" applyFill="1" applyBorder="1"/>
    <xf numFmtId="44" fontId="2" fillId="14" borderId="22" xfId="4" applyFont="1" applyFill="1" applyBorder="1"/>
    <xf numFmtId="44" fontId="25" fillId="14" borderId="23" xfId="4" applyFont="1" applyFill="1" applyBorder="1"/>
    <xf numFmtId="44" fontId="2" fillId="14" borderId="0" xfId="4" applyFont="1" applyFill="1" applyBorder="1"/>
    <xf numFmtId="44" fontId="2" fillId="0" borderId="4" xfId="4" applyFont="1" applyFill="1" applyBorder="1"/>
    <xf numFmtId="44" fontId="2" fillId="14" borderId="8" xfId="4" applyFont="1" applyFill="1" applyBorder="1"/>
    <xf numFmtId="44" fontId="20" fillId="14" borderId="6" xfId="4" applyFont="1" applyFill="1" applyBorder="1"/>
    <xf numFmtId="44" fontId="20" fillId="14" borderId="24" xfId="4" applyFont="1" applyFill="1" applyBorder="1"/>
    <xf numFmtId="44" fontId="20" fillId="14" borderId="5" xfId="4" applyFont="1" applyFill="1" applyBorder="1"/>
    <xf numFmtId="44" fontId="20" fillId="14" borderId="25" xfId="4" applyFont="1" applyFill="1" applyBorder="1"/>
    <xf numFmtId="44" fontId="26" fillId="14" borderId="0" xfId="4" applyFont="1" applyFill="1" applyBorder="1"/>
    <xf numFmtId="44" fontId="26" fillId="14" borderId="14" xfId="4" applyFont="1" applyFill="1" applyBorder="1"/>
    <xf numFmtId="44" fontId="26" fillId="14" borderId="15" xfId="4" applyFont="1" applyFill="1" applyBorder="1"/>
    <xf numFmtId="44" fontId="20" fillId="14" borderId="22" xfId="4" applyFont="1" applyFill="1" applyBorder="1"/>
    <xf numFmtId="44" fontId="20" fillId="14" borderId="10" xfId="4" applyFont="1" applyFill="1" applyBorder="1"/>
    <xf numFmtId="44" fontId="26" fillId="14" borderId="23" xfId="4" applyFont="1" applyFill="1" applyBorder="1"/>
    <xf numFmtId="1" fontId="3" fillId="0" borderId="28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4" fontId="20" fillId="10" borderId="14" xfId="4" applyFont="1" applyFill="1" applyBorder="1"/>
    <xf numFmtId="44" fontId="20" fillId="10" borderId="0" xfId="4" applyFont="1" applyFill="1" applyBorder="1"/>
    <xf numFmtId="44" fontId="20" fillId="10" borderId="15" xfId="4" applyFont="1" applyFill="1" applyBorder="1"/>
    <xf numFmtId="44" fontId="20" fillId="14" borderId="29" xfId="4" applyFont="1" applyFill="1" applyBorder="1"/>
    <xf numFmtId="44" fontId="20" fillId="14" borderId="30" xfId="4" applyFont="1" applyFill="1" applyBorder="1"/>
    <xf numFmtId="44" fontId="2" fillId="0" borderId="31" xfId="4" applyFont="1" applyFill="1" applyBorder="1"/>
    <xf numFmtId="44" fontId="2" fillId="0" borderId="32" xfId="4" applyFont="1" applyFill="1" applyBorder="1"/>
    <xf numFmtId="44" fontId="2" fillId="14" borderId="14" xfId="4" applyFont="1" applyFill="1" applyBorder="1"/>
    <xf numFmtId="44" fontId="25" fillId="14" borderId="15" xfId="4" applyFont="1" applyFill="1" applyBorder="1"/>
    <xf numFmtId="44" fontId="2" fillId="14" borderId="26" xfId="4" applyFont="1" applyFill="1" applyBorder="1"/>
    <xf numFmtId="44" fontId="25" fillId="14" borderId="27" xfId="4" applyFont="1" applyFill="1" applyBorder="1"/>
    <xf numFmtId="44" fontId="25" fillId="14" borderId="22" xfId="4" applyFont="1" applyFill="1" applyBorder="1"/>
    <xf numFmtId="0" fontId="19" fillId="11" borderId="11" xfId="0" applyFont="1" applyFill="1" applyBorder="1" applyAlignment="1">
      <alignment horizontal="center" wrapText="1"/>
    </xf>
    <xf numFmtId="0" fontId="19" fillId="11" borderId="12" xfId="0" applyFont="1" applyFill="1" applyBorder="1" applyAlignment="1">
      <alignment horizontal="center" wrapText="1"/>
    </xf>
    <xf numFmtId="0" fontId="19" fillId="11" borderId="13" xfId="0" applyFont="1" applyFill="1" applyBorder="1" applyAlignment="1">
      <alignment horizontal="center" wrapText="1"/>
    </xf>
    <xf numFmtId="0" fontId="19" fillId="8" borderId="11" xfId="0" applyFont="1" applyFill="1" applyBorder="1" applyAlignment="1">
      <alignment horizontal="center" wrapText="1"/>
    </xf>
    <xf numFmtId="0" fontId="19" fillId="8" borderId="12" xfId="0" applyFont="1" applyFill="1" applyBorder="1" applyAlignment="1">
      <alignment horizontal="center" wrapText="1"/>
    </xf>
    <xf numFmtId="0" fontId="19" fillId="8" borderId="13" xfId="0" applyFont="1" applyFill="1" applyBorder="1" applyAlignment="1">
      <alignment horizontal="center" wrapText="1"/>
    </xf>
    <xf numFmtId="0" fontId="19" fillId="6" borderId="11" xfId="0" applyFont="1" applyFill="1" applyBorder="1" applyAlignment="1">
      <alignment horizontal="center" wrapText="1"/>
    </xf>
    <xf numFmtId="0" fontId="19" fillId="6" borderId="12" xfId="0" applyFont="1" applyFill="1" applyBorder="1" applyAlignment="1">
      <alignment horizontal="center" wrapText="1"/>
    </xf>
    <xf numFmtId="0" fontId="19" fillId="6" borderId="13" xfId="0" applyFont="1" applyFill="1" applyBorder="1" applyAlignment="1">
      <alignment horizontal="center" wrapText="1"/>
    </xf>
    <xf numFmtId="0" fontId="19" fillId="9" borderId="11" xfId="0" applyFont="1" applyFill="1" applyBorder="1" applyAlignment="1">
      <alignment horizontal="center" wrapText="1"/>
    </xf>
    <xf numFmtId="0" fontId="19" fillId="9" borderId="12" xfId="0" applyFont="1" applyFill="1" applyBorder="1" applyAlignment="1">
      <alignment horizontal="center" wrapText="1"/>
    </xf>
    <xf numFmtId="0" fontId="19" fillId="9" borderId="13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vertical="center" textRotation="90"/>
    </xf>
    <xf numFmtId="0" fontId="1" fillId="2" borderId="35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39" xfId="0" applyFont="1" applyFill="1" applyBorder="1"/>
    <xf numFmtId="1" fontId="3" fillId="3" borderId="40" xfId="0" applyNumberFormat="1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8" fillId="0" borderId="37" xfId="0" applyFont="1" applyBorder="1"/>
    <xf numFmtId="0" fontId="16" fillId="5" borderId="31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left"/>
    </xf>
    <xf numFmtId="0" fontId="8" fillId="0" borderId="37" xfId="0" applyFont="1" applyBorder="1" applyAlignment="1">
      <alignment vertical="center"/>
    </xf>
    <xf numFmtId="0" fontId="8" fillId="0" borderId="4" xfId="0" applyFont="1" applyBorder="1"/>
    <xf numFmtId="0" fontId="15" fillId="2" borderId="35" xfId="0" applyFont="1" applyFill="1" applyBorder="1" applyAlignment="1">
      <alignment horizontal="center" vertical="center" textRotation="90"/>
    </xf>
    <xf numFmtId="0" fontId="28" fillId="5" borderId="4" xfId="0" applyFont="1" applyFill="1" applyBorder="1" applyAlignment="1">
      <alignment horizontal="center"/>
    </xf>
    <xf numFmtId="0" fontId="28" fillId="2" borderId="39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5" borderId="2" xfId="0" applyFont="1" applyFill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" fillId="0" borderId="37" xfId="0" applyFont="1" applyBorder="1"/>
    <xf numFmtId="0" fontId="28" fillId="0" borderId="37" xfId="0" applyFont="1" applyBorder="1"/>
    <xf numFmtId="0" fontId="16" fillId="5" borderId="42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28" fillId="5" borderId="43" xfId="0" applyFont="1" applyFill="1" applyBorder="1" applyAlignment="1">
      <alignment horizontal="center"/>
    </xf>
    <xf numFmtId="0" fontId="24" fillId="5" borderId="43" xfId="0" applyFont="1" applyFill="1" applyBorder="1" applyAlignment="1">
      <alignment horizontal="left"/>
    </xf>
    <xf numFmtId="44" fontId="20" fillId="10" borderId="44" xfId="4" applyFont="1" applyFill="1" applyBorder="1"/>
    <xf numFmtId="44" fontId="20" fillId="10" borderId="45" xfId="4" applyFont="1" applyFill="1" applyBorder="1"/>
    <xf numFmtId="44" fontId="20" fillId="10" borderId="46" xfId="4" applyFont="1" applyFill="1" applyBorder="1"/>
    <xf numFmtId="0" fontId="8" fillId="0" borderId="4" xfId="0" applyFont="1" applyBorder="1" applyAlignment="1">
      <alignment vertical="center"/>
    </xf>
    <xf numFmtId="44" fontId="2" fillId="10" borderId="44" xfId="4" applyFont="1" applyFill="1" applyBorder="1"/>
    <xf numFmtId="44" fontId="2" fillId="10" borderId="45" xfId="4" applyFont="1" applyFill="1" applyBorder="1"/>
    <xf numFmtId="44" fontId="25" fillId="10" borderId="46" xfId="4" applyFont="1" applyFill="1" applyBorder="1"/>
    <xf numFmtId="44" fontId="20" fillId="14" borderId="47" xfId="4" applyFont="1" applyFill="1" applyBorder="1"/>
    <xf numFmtId="44" fontId="2" fillId="14" borderId="33" xfId="4" applyFont="1" applyFill="1" applyBorder="1"/>
    <xf numFmtId="1" fontId="3" fillId="3" borderId="38" xfId="0" applyNumberFormat="1" applyFont="1" applyFill="1" applyBorder="1" applyAlignment="1">
      <alignment horizontal="center"/>
    </xf>
    <xf numFmtId="1" fontId="12" fillId="3" borderId="53" xfId="0" applyNumberFormat="1" applyFont="1" applyFill="1" applyBorder="1" applyAlignment="1">
      <alignment horizontal="center" vertical="center" wrapText="1"/>
    </xf>
    <xf numFmtId="1" fontId="15" fillId="3" borderId="34" xfId="0" applyNumberFormat="1" applyFont="1" applyFill="1" applyBorder="1" applyAlignment="1">
      <alignment horizontal="center" vertical="center" wrapText="1"/>
    </xf>
    <xf numFmtId="1" fontId="3" fillId="3" borderId="54" xfId="0" applyNumberFormat="1" applyFont="1" applyFill="1" applyBorder="1" applyAlignment="1">
      <alignment horizontal="center"/>
    </xf>
    <xf numFmtId="1" fontId="7" fillId="7" borderId="28" xfId="0" applyNumberFormat="1" applyFont="1" applyFill="1" applyBorder="1" applyAlignment="1">
      <alignment horizontal="center"/>
    </xf>
    <xf numFmtId="1" fontId="7" fillId="0" borderId="28" xfId="0" applyNumberFormat="1" applyFont="1" applyBorder="1" applyAlignment="1">
      <alignment horizontal="center"/>
    </xf>
    <xf numFmtId="0" fontId="3" fillId="13" borderId="55" xfId="0" applyFont="1" applyFill="1" applyBorder="1"/>
    <xf numFmtId="1" fontId="7" fillId="0" borderId="56" xfId="0" applyNumberFormat="1" applyFont="1" applyBorder="1" applyAlignment="1">
      <alignment horizontal="center"/>
    </xf>
    <xf numFmtId="1" fontId="3" fillId="3" borderId="41" xfId="0" applyNumberFormat="1" applyFont="1" applyFill="1" applyBorder="1" applyAlignment="1">
      <alignment horizontal="center"/>
    </xf>
    <xf numFmtId="1" fontId="7" fillId="0" borderId="55" xfId="0" applyNumberFormat="1" applyFont="1" applyBorder="1" applyAlignment="1">
      <alignment horizontal="center"/>
    </xf>
    <xf numFmtId="1" fontId="14" fillId="0" borderId="28" xfId="0" applyNumberFormat="1" applyFont="1" applyBorder="1" applyAlignment="1">
      <alignment horizontal="center"/>
    </xf>
    <xf numFmtId="1" fontId="14" fillId="0" borderId="41" xfId="0" applyNumberFormat="1" applyFont="1" applyBorder="1" applyAlignment="1">
      <alignment horizontal="center"/>
    </xf>
    <xf numFmtId="1" fontId="22" fillId="0" borderId="57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0" fontId="3" fillId="13" borderId="28" xfId="0" applyFont="1" applyFill="1" applyBorder="1"/>
    <xf numFmtId="0" fontId="3" fillId="13" borderId="58" xfId="0" applyFont="1" applyFill="1" applyBorder="1"/>
    <xf numFmtId="0" fontId="19" fillId="12" borderId="59" xfId="0" applyFont="1" applyFill="1" applyBorder="1" applyAlignment="1">
      <alignment horizontal="center" wrapText="1"/>
    </xf>
    <xf numFmtId="44" fontId="2" fillId="0" borderId="7" xfId="4" applyFont="1" applyFill="1" applyBorder="1"/>
    <xf numFmtId="44" fontId="2" fillId="0" borderId="48" xfId="4" applyFont="1" applyFill="1" applyBorder="1"/>
    <xf numFmtId="1" fontId="15" fillId="3" borderId="60" xfId="0" applyNumberFormat="1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/>
    </xf>
    <xf numFmtId="0" fontId="4" fillId="4" borderId="50" xfId="0" applyFont="1" applyFill="1" applyBorder="1" applyAlignment="1">
      <alignment horizontal="center"/>
    </xf>
    <xf numFmtId="0" fontId="3" fillId="13" borderId="49" xfId="0" applyFont="1" applyFill="1" applyBorder="1"/>
    <xf numFmtId="0" fontId="3" fillId="13" borderId="50" xfId="0" applyFont="1" applyFill="1" applyBorder="1"/>
    <xf numFmtId="0" fontId="3" fillId="13" borderId="31" xfId="0" applyFont="1" applyFill="1" applyBorder="1"/>
    <xf numFmtId="0" fontId="3" fillId="13" borderId="32" xfId="0" applyFont="1" applyFill="1" applyBorder="1"/>
    <xf numFmtId="0" fontId="3" fillId="13" borderId="42" xfId="0" applyFont="1" applyFill="1" applyBorder="1"/>
    <xf numFmtId="0" fontId="3" fillId="13" borderId="61" xfId="0" applyFont="1" applyFill="1" applyBorder="1"/>
    <xf numFmtId="1" fontId="3" fillId="15" borderId="38" xfId="0" applyNumberFormat="1" applyFont="1" applyFill="1" applyBorder="1" applyAlignment="1">
      <alignment horizontal="center"/>
    </xf>
    <xf numFmtId="1" fontId="3" fillId="15" borderId="40" xfId="0" applyNumberFormat="1" applyFont="1" applyFill="1" applyBorder="1" applyAlignment="1">
      <alignment horizontal="center"/>
    </xf>
    <xf numFmtId="0" fontId="29" fillId="0" borderId="50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0" fontId="29" fillId="0" borderId="32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4" fillId="4" borderId="16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5">
    <cellStyle name="Currency" xfId="4" builtinId="4"/>
    <cellStyle name="Normal" xfId="0" builtinId="0"/>
    <cellStyle name="Normal 2" xfId="1" xr:uid="{00000000-0005-0000-0000-000002000000}"/>
    <cellStyle name="Normal 3" xfId="2" xr:uid="{00000000-0005-0000-0000-000003000000}"/>
    <cellStyle name="Normal 3 2" xfId="3" xr:uid="{00000000-0005-0000-0000-000004000000}"/>
  </cellStyles>
  <dxfs count="0"/>
  <tableStyles count="0" defaultTableStyle="TableStyleMedium2" defaultPivotStyle="PivotStyleLight16"/>
  <colors>
    <mruColors>
      <color rgb="FF5B9BD5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igh School download_2" connectionId="2" xr16:uid="{00000000-0016-0000-00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istrict download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52"/>
  <sheetViews>
    <sheetView tabSelected="1" zoomScale="85" zoomScaleNormal="85" zoomScaleSheetLayoutView="90" workbookViewId="0">
      <pane xSplit="5" ySplit="1" topLeftCell="F44" activePane="bottomRight" state="frozen"/>
      <selection pane="topRight" activeCell="G1" sqref="G1"/>
      <selection pane="bottomLeft" activeCell="A2" sqref="A2"/>
      <selection pane="bottomRight" activeCell="E74" sqref="E74"/>
    </sheetView>
  </sheetViews>
  <sheetFormatPr defaultColWidth="9.140625" defaultRowHeight="15" x14ac:dyDescent="0.25"/>
  <cols>
    <col min="1" max="1" width="5" style="1" customWidth="1"/>
    <col min="2" max="2" width="14.5703125" style="1" bestFit="1" customWidth="1"/>
    <col min="3" max="3" width="5.28515625" style="118" customWidth="1"/>
    <col min="4" max="4" width="57.140625" style="2" bestFit="1" customWidth="1"/>
    <col min="5" max="5" width="28.42578125" style="23" customWidth="1"/>
    <col min="6" max="6" width="12.42578125" style="23" customWidth="1"/>
    <col min="7" max="7" width="11.140625" style="23" customWidth="1"/>
    <col min="8" max="8" width="12.85546875" customWidth="1"/>
    <col min="9" max="9" width="11.7109375" customWidth="1"/>
    <col min="10" max="19" width="9.42578125" customWidth="1"/>
    <col min="20" max="23" width="9.140625" style="2"/>
    <col min="24" max="31" width="9.42578125" customWidth="1"/>
    <col min="40" max="16384" width="9.140625" style="2"/>
  </cols>
  <sheetData>
    <row r="1" spans="1:39" ht="123" customHeight="1" thickTop="1" thickBot="1" x14ac:dyDescent="0.3">
      <c r="A1" s="84" t="s">
        <v>0</v>
      </c>
      <c r="B1" s="85" t="s">
        <v>1</v>
      </c>
      <c r="C1" s="109" t="s">
        <v>2</v>
      </c>
      <c r="D1" s="85" t="s">
        <v>3</v>
      </c>
      <c r="E1" s="135" t="s">
        <v>112</v>
      </c>
      <c r="F1" s="136" t="s">
        <v>139</v>
      </c>
      <c r="G1" s="153" t="s">
        <v>140</v>
      </c>
      <c r="H1" s="150" t="s">
        <v>4</v>
      </c>
      <c r="I1" s="33" t="s">
        <v>5</v>
      </c>
      <c r="J1" s="33" t="s">
        <v>6</v>
      </c>
      <c r="K1" s="34" t="s">
        <v>7</v>
      </c>
      <c r="L1" s="72" t="s">
        <v>8</v>
      </c>
      <c r="M1" s="73" t="s">
        <v>9</v>
      </c>
      <c r="N1" s="73" t="s">
        <v>6</v>
      </c>
      <c r="O1" s="74" t="s">
        <v>7</v>
      </c>
      <c r="P1" s="75" t="s">
        <v>10</v>
      </c>
      <c r="Q1" s="76" t="s">
        <v>11</v>
      </c>
      <c r="R1" s="76" t="s">
        <v>6</v>
      </c>
      <c r="S1" s="77" t="s">
        <v>7</v>
      </c>
      <c r="T1" s="78" t="s">
        <v>12</v>
      </c>
      <c r="U1" s="79" t="s">
        <v>13</v>
      </c>
      <c r="V1" s="79" t="s">
        <v>6</v>
      </c>
      <c r="W1" s="80" t="s">
        <v>7</v>
      </c>
      <c r="X1" s="81" t="s">
        <v>14</v>
      </c>
      <c r="Y1" s="82" t="s">
        <v>15</v>
      </c>
      <c r="Z1" s="82" t="s">
        <v>6</v>
      </c>
      <c r="AA1" s="83" t="s">
        <v>7</v>
      </c>
      <c r="AB1" s="32" t="s">
        <v>16</v>
      </c>
      <c r="AC1" s="33" t="s">
        <v>17</v>
      </c>
      <c r="AD1" s="33" t="s">
        <v>6</v>
      </c>
      <c r="AE1" s="34" t="s">
        <v>7</v>
      </c>
    </row>
    <row r="2" spans="1:39" ht="15" customHeight="1" x14ac:dyDescent="0.2">
      <c r="A2" s="175" t="s">
        <v>18</v>
      </c>
      <c r="B2" s="176"/>
      <c r="C2" s="176"/>
      <c r="D2" s="176"/>
      <c r="E2" s="176"/>
      <c r="F2" s="154"/>
      <c r="G2" s="155"/>
      <c r="H2" s="61"/>
      <c r="I2" s="61"/>
      <c r="J2" s="61"/>
      <c r="K2" s="62"/>
      <c r="L2" s="60"/>
      <c r="M2" s="61"/>
      <c r="N2" s="61"/>
      <c r="O2" s="62"/>
      <c r="P2" s="60"/>
      <c r="Q2" s="61"/>
      <c r="R2" s="61"/>
      <c r="S2" s="62"/>
      <c r="T2" s="60"/>
      <c r="U2" s="61"/>
      <c r="V2" s="61"/>
      <c r="W2" s="62"/>
      <c r="X2" s="60"/>
      <c r="Y2" s="61"/>
      <c r="Z2" s="61"/>
      <c r="AA2" s="62"/>
      <c r="AB2" s="60"/>
      <c r="AC2" s="61"/>
      <c r="AD2" s="61"/>
      <c r="AE2" s="62"/>
      <c r="AF2" s="2"/>
      <c r="AG2" s="2"/>
      <c r="AH2" s="2"/>
      <c r="AI2" s="2"/>
      <c r="AJ2" s="2"/>
      <c r="AK2" s="2"/>
      <c r="AL2" s="2"/>
      <c r="AM2" s="2"/>
    </row>
    <row r="3" spans="1:39" s="3" customFormat="1" ht="16.5" thickBot="1" x14ac:dyDescent="0.3">
      <c r="A3" s="104"/>
      <c r="B3" s="105"/>
      <c r="C3" s="110"/>
      <c r="D3" s="106" t="s">
        <v>19</v>
      </c>
      <c r="E3" s="140"/>
      <c r="F3" s="156"/>
      <c r="G3" s="157"/>
      <c r="H3" s="61"/>
      <c r="I3" s="61"/>
      <c r="J3" s="61"/>
      <c r="K3" s="62"/>
      <c r="L3" s="60"/>
      <c r="M3" s="61"/>
      <c r="N3" s="61"/>
      <c r="O3" s="62"/>
      <c r="P3" s="60"/>
      <c r="Q3" s="61"/>
      <c r="R3" s="61"/>
      <c r="S3" s="62"/>
      <c r="T3" s="60"/>
      <c r="U3" s="61"/>
      <c r="V3" s="61"/>
      <c r="W3" s="62"/>
      <c r="X3" s="60"/>
      <c r="Y3" s="61"/>
      <c r="Z3" s="61"/>
      <c r="AA3" s="62"/>
      <c r="AB3" s="60"/>
      <c r="AC3" s="61"/>
      <c r="AD3" s="61"/>
      <c r="AE3" s="62"/>
    </row>
    <row r="4" spans="1:39" s="3" customFormat="1" ht="13.5" thickTop="1" x14ac:dyDescent="0.2">
      <c r="A4" s="97"/>
      <c r="B4" s="98"/>
      <c r="C4" s="111"/>
      <c r="D4" s="99"/>
      <c r="E4" s="137"/>
      <c r="F4" s="134"/>
      <c r="G4" s="100"/>
      <c r="H4" s="29"/>
      <c r="I4" s="29"/>
      <c r="J4" s="29"/>
      <c r="K4" s="36"/>
      <c r="L4" s="35"/>
      <c r="M4" s="29"/>
      <c r="N4" s="29"/>
      <c r="O4" s="36"/>
      <c r="P4" s="35"/>
      <c r="Q4" s="29"/>
      <c r="R4" s="29"/>
      <c r="S4" s="36"/>
      <c r="T4" s="35"/>
      <c r="U4" s="29"/>
      <c r="V4" s="29"/>
      <c r="W4" s="36"/>
      <c r="X4" s="35"/>
      <c r="Y4" s="29"/>
      <c r="Z4" s="29"/>
      <c r="AA4" s="36"/>
      <c r="AB4" s="35"/>
      <c r="AC4" s="29"/>
      <c r="AD4" s="29"/>
      <c r="AE4" s="36"/>
    </row>
    <row r="5" spans="1:39" ht="15" customHeight="1" x14ac:dyDescent="0.25">
      <c r="A5" s="87">
        <v>1</v>
      </c>
      <c r="B5" s="13">
        <v>138702</v>
      </c>
      <c r="C5" s="112">
        <v>1</v>
      </c>
      <c r="D5" s="14" t="s">
        <v>19</v>
      </c>
      <c r="E5" s="58" t="s">
        <v>20</v>
      </c>
      <c r="F5" s="173" t="s">
        <v>141</v>
      </c>
      <c r="G5" s="170" t="s">
        <v>142</v>
      </c>
      <c r="H5" s="30"/>
      <c r="I5" s="30"/>
      <c r="J5" s="30"/>
      <c r="K5" s="38"/>
      <c r="L5" s="37"/>
      <c r="M5" s="30"/>
      <c r="N5" s="30"/>
      <c r="O5" s="38"/>
      <c r="P5" s="37"/>
      <c r="Q5" s="30"/>
      <c r="R5" s="30"/>
      <c r="S5" s="38"/>
      <c r="T5" s="37"/>
      <c r="U5" s="30"/>
      <c r="V5" s="30"/>
      <c r="W5" s="38"/>
      <c r="X5" s="37"/>
      <c r="Y5" s="30"/>
      <c r="Z5" s="30"/>
      <c r="AA5" s="38"/>
      <c r="AB5" s="37"/>
      <c r="AC5" s="30"/>
      <c r="AD5" s="30"/>
      <c r="AE5" s="38"/>
    </row>
    <row r="6" spans="1:39" ht="15" customHeight="1" x14ac:dyDescent="0.25">
      <c r="A6" s="88"/>
      <c r="B6" s="5"/>
      <c r="C6" s="113"/>
      <c r="D6" s="8" t="s">
        <v>19</v>
      </c>
      <c r="E6" s="139">
        <v>200</v>
      </c>
      <c r="F6" s="173"/>
      <c r="G6" s="170"/>
      <c r="H6" s="151">
        <v>0</v>
      </c>
      <c r="I6" s="25">
        <v>0</v>
      </c>
      <c r="J6" s="25">
        <v>0</v>
      </c>
      <c r="K6" s="40">
        <f t="shared" ref="K6:K19" si="0">SUM(H6)+(I6*48)+(J6*48)</f>
        <v>0</v>
      </c>
      <c r="L6" s="39">
        <v>0</v>
      </c>
      <c r="M6" s="25">
        <v>0</v>
      </c>
      <c r="N6" s="25">
        <v>0</v>
      </c>
      <c r="O6" s="40">
        <f t="shared" ref="O6:O19" si="1">SUM(L6)+(M6*48)+(N6*48)</f>
        <v>0</v>
      </c>
      <c r="P6" s="39">
        <v>0</v>
      </c>
      <c r="Q6" s="25">
        <v>0</v>
      </c>
      <c r="R6" s="25">
        <v>0</v>
      </c>
      <c r="S6" s="40">
        <f t="shared" ref="S6:S19" si="2">SUM(P6)+(Q6*48)+(R6*48)</f>
        <v>0</v>
      </c>
      <c r="T6" s="39">
        <v>0</v>
      </c>
      <c r="U6" s="25">
        <v>0</v>
      </c>
      <c r="V6" s="25">
        <v>0</v>
      </c>
      <c r="W6" s="40">
        <f t="shared" ref="W6:W8" si="3">SUM(T6)+(U6*48)+(V6*48)</f>
        <v>0</v>
      </c>
      <c r="X6" s="39">
        <v>0</v>
      </c>
      <c r="Y6" s="25">
        <v>0</v>
      </c>
      <c r="Z6" s="25">
        <v>0</v>
      </c>
      <c r="AA6" s="40">
        <f t="shared" ref="AA6:AA8" si="4">SUM(X6)+(Y6*48)+(Z6*48)</f>
        <v>0</v>
      </c>
      <c r="AB6" s="39">
        <v>0</v>
      </c>
      <c r="AC6" s="25">
        <v>0</v>
      </c>
      <c r="AD6" s="25">
        <v>0</v>
      </c>
      <c r="AE6" s="40">
        <f t="shared" ref="AE6:AE19" si="5">SUM(AB6)+(AC6*48)+(AD6*48)</f>
        <v>0</v>
      </c>
    </row>
    <row r="7" spans="1:39" ht="15" customHeight="1" x14ac:dyDescent="0.25">
      <c r="A7" s="88"/>
      <c r="B7" s="5"/>
      <c r="C7" s="113"/>
      <c r="D7" s="8" t="s">
        <v>21</v>
      </c>
      <c r="E7" s="139">
        <v>500</v>
      </c>
      <c r="F7" s="173"/>
      <c r="G7" s="170"/>
      <c r="H7" s="31">
        <v>0</v>
      </c>
      <c r="I7" s="26">
        <v>0</v>
      </c>
      <c r="J7" s="26">
        <v>0</v>
      </c>
      <c r="K7" s="42">
        <f t="shared" si="0"/>
        <v>0</v>
      </c>
      <c r="L7" s="41">
        <v>0</v>
      </c>
      <c r="M7" s="26">
        <v>0</v>
      </c>
      <c r="N7" s="26">
        <v>0</v>
      </c>
      <c r="O7" s="42">
        <f t="shared" si="1"/>
        <v>0</v>
      </c>
      <c r="P7" s="41">
        <v>0</v>
      </c>
      <c r="Q7" s="26">
        <v>0</v>
      </c>
      <c r="R7" s="26">
        <v>0</v>
      </c>
      <c r="S7" s="42">
        <f t="shared" si="2"/>
        <v>0</v>
      </c>
      <c r="T7" s="41">
        <v>0</v>
      </c>
      <c r="U7" s="26">
        <v>0</v>
      </c>
      <c r="V7" s="26">
        <v>0</v>
      </c>
      <c r="W7" s="42">
        <f t="shared" si="3"/>
        <v>0</v>
      </c>
      <c r="X7" s="41">
        <v>0</v>
      </c>
      <c r="Y7" s="26">
        <v>0</v>
      </c>
      <c r="Z7" s="26">
        <v>0</v>
      </c>
      <c r="AA7" s="42">
        <f t="shared" si="4"/>
        <v>0</v>
      </c>
      <c r="AB7" s="41">
        <v>0</v>
      </c>
      <c r="AC7" s="26">
        <v>0</v>
      </c>
      <c r="AD7" s="26">
        <v>0</v>
      </c>
      <c r="AE7" s="42">
        <f t="shared" si="5"/>
        <v>0</v>
      </c>
    </row>
    <row r="8" spans="1:39" ht="15" customHeight="1" x14ac:dyDescent="0.25">
      <c r="A8" s="88"/>
      <c r="B8" s="5"/>
      <c r="C8" s="113"/>
      <c r="D8" s="8" t="s">
        <v>22</v>
      </c>
      <c r="E8" s="139">
        <v>1000</v>
      </c>
      <c r="F8" s="173"/>
      <c r="G8" s="170"/>
      <c r="H8" s="31">
        <v>0</v>
      </c>
      <c r="I8" s="26">
        <v>0</v>
      </c>
      <c r="J8" s="26">
        <v>0</v>
      </c>
      <c r="K8" s="42">
        <f t="shared" si="0"/>
        <v>0</v>
      </c>
      <c r="L8" s="41">
        <v>0</v>
      </c>
      <c r="M8" s="26">
        <v>0</v>
      </c>
      <c r="N8" s="26">
        <v>0</v>
      </c>
      <c r="O8" s="42">
        <f t="shared" si="1"/>
        <v>0</v>
      </c>
      <c r="P8" s="41">
        <v>0</v>
      </c>
      <c r="Q8" s="26">
        <v>0</v>
      </c>
      <c r="R8" s="26">
        <v>0</v>
      </c>
      <c r="S8" s="42">
        <f t="shared" si="2"/>
        <v>0</v>
      </c>
      <c r="T8" s="41">
        <v>0</v>
      </c>
      <c r="U8" s="26">
        <v>0</v>
      </c>
      <c r="V8" s="26">
        <v>0</v>
      </c>
      <c r="W8" s="42">
        <f t="shared" si="3"/>
        <v>0</v>
      </c>
      <c r="X8" s="41">
        <v>0</v>
      </c>
      <c r="Y8" s="26">
        <v>0</v>
      </c>
      <c r="Z8" s="26">
        <v>0</v>
      </c>
      <c r="AA8" s="42">
        <f t="shared" si="4"/>
        <v>0</v>
      </c>
      <c r="AB8" s="41">
        <v>0</v>
      </c>
      <c r="AC8" s="26">
        <v>0</v>
      </c>
      <c r="AD8" s="26">
        <v>0</v>
      </c>
      <c r="AE8" s="42">
        <f t="shared" si="5"/>
        <v>0</v>
      </c>
    </row>
    <row r="9" spans="1:39" ht="15" customHeight="1" thickBot="1" x14ac:dyDescent="0.3">
      <c r="A9" s="101"/>
      <c r="B9" s="102" t="s">
        <v>114</v>
      </c>
      <c r="C9" s="114"/>
      <c r="D9" s="107" t="s">
        <v>113</v>
      </c>
      <c r="E9" s="141"/>
      <c r="F9" s="174"/>
      <c r="G9" s="171"/>
      <c r="H9" s="27"/>
      <c r="I9" s="27"/>
      <c r="J9" s="27"/>
      <c r="K9" s="44">
        <f>SUM(K6:K8)</f>
        <v>0</v>
      </c>
      <c r="L9" s="43"/>
      <c r="M9" s="27"/>
      <c r="N9" s="27"/>
      <c r="O9" s="44">
        <f>SUM(O6:O8)</f>
        <v>0</v>
      </c>
      <c r="P9" s="43"/>
      <c r="Q9" s="27"/>
      <c r="R9" s="27"/>
      <c r="S9" s="44">
        <f>SUM(S6:S8)</f>
        <v>0</v>
      </c>
      <c r="T9" s="43"/>
      <c r="U9" s="27"/>
      <c r="V9" s="27"/>
      <c r="W9" s="44">
        <f>SUM(W6:W8)</f>
        <v>0</v>
      </c>
      <c r="X9" s="43"/>
      <c r="Y9" s="27"/>
      <c r="Z9" s="27"/>
      <c r="AA9" s="44">
        <f>SUM(AA6:AA8)</f>
        <v>0</v>
      </c>
      <c r="AB9" s="43"/>
      <c r="AC9" s="27"/>
      <c r="AD9" s="27"/>
      <c r="AE9" s="44">
        <f>SUM(AE6:AE8)</f>
        <v>0</v>
      </c>
    </row>
    <row r="10" spans="1:39" ht="15" customHeight="1" thickTop="1" x14ac:dyDescent="0.25">
      <c r="A10" s="97"/>
      <c r="B10" s="98"/>
      <c r="C10" s="111"/>
      <c r="D10" s="99"/>
      <c r="E10" s="137"/>
      <c r="F10" s="134"/>
      <c r="G10" s="100"/>
      <c r="H10" s="48"/>
      <c r="I10" s="48"/>
      <c r="J10" s="48"/>
      <c r="K10" s="64"/>
      <c r="L10" s="63"/>
      <c r="M10" s="48"/>
      <c r="N10" s="48"/>
      <c r="O10" s="64"/>
      <c r="P10" s="63"/>
      <c r="Q10" s="48"/>
      <c r="R10" s="48"/>
      <c r="S10" s="64"/>
      <c r="T10" s="63"/>
      <c r="U10" s="48"/>
      <c r="V10" s="48"/>
      <c r="W10" s="64"/>
      <c r="X10" s="63"/>
      <c r="Y10" s="48"/>
      <c r="Z10" s="48"/>
      <c r="AA10" s="64"/>
      <c r="AB10" s="63"/>
      <c r="AC10" s="48"/>
      <c r="AD10" s="48"/>
      <c r="AE10" s="64"/>
    </row>
    <row r="11" spans="1:39" s="3" customFormat="1" ht="15" customHeight="1" x14ac:dyDescent="0.2">
      <c r="A11" s="87">
        <v>2</v>
      </c>
      <c r="B11" s="13">
        <v>138608</v>
      </c>
      <c r="C11" s="112">
        <v>1</v>
      </c>
      <c r="D11" s="14" t="s">
        <v>25</v>
      </c>
      <c r="E11" s="58" t="s">
        <v>26</v>
      </c>
      <c r="F11" s="173" t="s">
        <v>141</v>
      </c>
      <c r="G11" s="170" t="s">
        <v>142</v>
      </c>
      <c r="H11" s="30"/>
      <c r="I11" s="30"/>
      <c r="J11" s="30"/>
      <c r="K11" s="38"/>
      <c r="L11" s="37"/>
      <c r="M11" s="30"/>
      <c r="N11" s="30"/>
      <c r="O11" s="38"/>
      <c r="P11" s="37"/>
      <c r="Q11" s="30"/>
      <c r="R11" s="30"/>
      <c r="S11" s="38"/>
      <c r="T11" s="37"/>
      <c r="U11" s="30"/>
      <c r="V11" s="30"/>
      <c r="W11" s="38"/>
      <c r="X11" s="37"/>
      <c r="Y11" s="30"/>
      <c r="Z11" s="30"/>
      <c r="AA11" s="38"/>
      <c r="AB11" s="37"/>
      <c r="AC11" s="30"/>
      <c r="AD11" s="30"/>
      <c r="AE11" s="38"/>
    </row>
    <row r="12" spans="1:39" ht="15" customHeight="1" x14ac:dyDescent="0.25">
      <c r="A12" s="88"/>
      <c r="B12" s="15"/>
      <c r="C12" s="113"/>
      <c r="D12" s="4" t="s">
        <v>27</v>
      </c>
      <c r="E12" s="139">
        <v>500</v>
      </c>
      <c r="F12" s="173"/>
      <c r="G12" s="170"/>
      <c r="H12" s="151">
        <v>0</v>
      </c>
      <c r="I12" s="25">
        <v>0</v>
      </c>
      <c r="J12" s="25">
        <v>0</v>
      </c>
      <c r="K12" s="40">
        <f t="shared" si="0"/>
        <v>0</v>
      </c>
      <c r="L12" s="39">
        <v>0</v>
      </c>
      <c r="M12" s="25">
        <v>0</v>
      </c>
      <c r="N12" s="25">
        <v>0</v>
      </c>
      <c r="O12" s="40">
        <f t="shared" si="1"/>
        <v>0</v>
      </c>
      <c r="P12" s="39">
        <v>0</v>
      </c>
      <c r="Q12" s="25">
        <v>0</v>
      </c>
      <c r="R12" s="25">
        <v>0</v>
      </c>
      <c r="S12" s="40">
        <f t="shared" si="2"/>
        <v>0</v>
      </c>
      <c r="T12" s="39">
        <v>0</v>
      </c>
      <c r="U12" s="25">
        <v>0</v>
      </c>
      <c r="V12" s="25">
        <v>0</v>
      </c>
      <c r="W12" s="40">
        <f t="shared" ref="W12:W13" si="6">SUM(T12)+(U12*48)+(V12*48)</f>
        <v>0</v>
      </c>
      <c r="X12" s="39">
        <v>0</v>
      </c>
      <c r="Y12" s="25">
        <v>0</v>
      </c>
      <c r="Z12" s="25">
        <v>0</v>
      </c>
      <c r="AA12" s="40">
        <f t="shared" ref="AA12:AA25" si="7">SUM(X12)+(Y12*48)+(Z12*48)</f>
        <v>0</v>
      </c>
      <c r="AB12" s="39">
        <v>0</v>
      </c>
      <c r="AC12" s="25">
        <v>0</v>
      </c>
      <c r="AD12" s="25">
        <v>0</v>
      </c>
      <c r="AE12" s="40">
        <f t="shared" si="5"/>
        <v>0</v>
      </c>
    </row>
    <row r="13" spans="1:39" ht="15" customHeight="1" x14ac:dyDescent="0.25">
      <c r="A13" s="88"/>
      <c r="B13" s="15"/>
      <c r="C13" s="113"/>
      <c r="D13" s="8" t="s">
        <v>28</v>
      </c>
      <c r="E13" s="139">
        <v>1000</v>
      </c>
      <c r="F13" s="173"/>
      <c r="G13" s="170"/>
      <c r="H13" s="152">
        <v>0</v>
      </c>
      <c r="I13" s="46">
        <v>0</v>
      </c>
      <c r="J13" s="46">
        <v>0</v>
      </c>
      <c r="K13" s="66">
        <f t="shared" si="0"/>
        <v>0</v>
      </c>
      <c r="L13" s="65">
        <v>0</v>
      </c>
      <c r="M13" s="46">
        <v>0</v>
      </c>
      <c r="N13" s="46">
        <v>0</v>
      </c>
      <c r="O13" s="66">
        <f t="shared" si="1"/>
        <v>0</v>
      </c>
      <c r="P13" s="65">
        <v>0</v>
      </c>
      <c r="Q13" s="46">
        <v>0</v>
      </c>
      <c r="R13" s="46">
        <v>0</v>
      </c>
      <c r="S13" s="66">
        <f t="shared" si="2"/>
        <v>0</v>
      </c>
      <c r="T13" s="65">
        <v>0</v>
      </c>
      <c r="U13" s="46">
        <v>0</v>
      </c>
      <c r="V13" s="46">
        <v>0</v>
      </c>
      <c r="W13" s="66">
        <f t="shared" si="6"/>
        <v>0</v>
      </c>
      <c r="X13" s="65">
        <v>0</v>
      </c>
      <c r="Y13" s="46">
        <v>0</v>
      </c>
      <c r="Z13" s="46">
        <v>0</v>
      </c>
      <c r="AA13" s="66">
        <f t="shared" si="7"/>
        <v>0</v>
      </c>
      <c r="AB13" s="65">
        <v>0</v>
      </c>
      <c r="AC13" s="46">
        <v>0</v>
      </c>
      <c r="AD13" s="46">
        <v>0</v>
      </c>
      <c r="AE13" s="66">
        <f t="shared" si="5"/>
        <v>0</v>
      </c>
    </row>
    <row r="14" spans="1:39" ht="15" customHeight="1" x14ac:dyDescent="0.25">
      <c r="A14" s="88"/>
      <c r="B14" s="15"/>
      <c r="C14" s="113"/>
      <c r="D14" s="8" t="s">
        <v>29</v>
      </c>
      <c r="E14" s="139"/>
      <c r="F14" s="173"/>
      <c r="G14" s="170"/>
      <c r="H14" s="45"/>
      <c r="I14" s="45"/>
      <c r="J14" s="45"/>
      <c r="K14" s="68">
        <f>SUM(K12:K13)</f>
        <v>0</v>
      </c>
      <c r="L14" s="67"/>
      <c r="M14" s="45"/>
      <c r="N14" s="45"/>
      <c r="O14" s="68">
        <f>SUM(O12:O13)</f>
        <v>0</v>
      </c>
      <c r="P14" s="67"/>
      <c r="Q14" s="45"/>
      <c r="R14" s="45"/>
      <c r="S14" s="68">
        <f>SUM(S12:S13)</f>
        <v>0</v>
      </c>
      <c r="T14" s="67"/>
      <c r="U14" s="45"/>
      <c r="V14" s="45"/>
      <c r="W14" s="68">
        <f>SUM(W12:W13)</f>
        <v>0</v>
      </c>
      <c r="X14" s="67"/>
      <c r="Y14" s="45"/>
      <c r="Z14" s="45"/>
      <c r="AA14" s="68">
        <f>SUM(AA12:AA13)</f>
        <v>0</v>
      </c>
      <c r="AB14" s="67"/>
      <c r="AC14" s="45"/>
      <c r="AD14" s="45"/>
      <c r="AE14" s="68">
        <f>SUM(AE12:AE13)</f>
        <v>0</v>
      </c>
    </row>
    <row r="15" spans="1:39" ht="15" customHeight="1" thickBot="1" x14ac:dyDescent="0.3">
      <c r="A15" s="101"/>
      <c r="B15" s="102" t="s">
        <v>114</v>
      </c>
      <c r="C15" s="114"/>
      <c r="D15" s="103" t="s">
        <v>115</v>
      </c>
      <c r="E15" s="141"/>
      <c r="F15" s="174"/>
      <c r="G15" s="171"/>
      <c r="H15" s="47"/>
      <c r="I15" s="47"/>
      <c r="J15" s="47"/>
      <c r="K15" s="70"/>
      <c r="L15" s="69"/>
      <c r="M15" s="47"/>
      <c r="N15" s="47"/>
      <c r="O15" s="70"/>
      <c r="P15" s="69"/>
      <c r="Q15" s="47"/>
      <c r="R15" s="47"/>
      <c r="S15" s="70"/>
      <c r="T15" s="69"/>
      <c r="U15" s="47"/>
      <c r="V15" s="47"/>
      <c r="W15" s="70"/>
      <c r="X15" s="69"/>
      <c r="Y15" s="47"/>
      <c r="Z15" s="47"/>
      <c r="AA15" s="70"/>
      <c r="AB15" s="69"/>
      <c r="AC15" s="47"/>
      <c r="AD15" s="47"/>
      <c r="AE15" s="70"/>
    </row>
    <row r="16" spans="1:39" ht="15" customHeight="1" thickTop="1" x14ac:dyDescent="0.25">
      <c r="A16" s="94"/>
      <c r="B16" s="95"/>
      <c r="C16" s="115"/>
      <c r="D16" s="96"/>
      <c r="E16" s="142"/>
      <c r="F16" s="134"/>
      <c r="G16" s="100"/>
      <c r="H16" s="48"/>
      <c r="I16" s="48"/>
      <c r="J16" s="48"/>
      <c r="K16" s="64"/>
      <c r="L16" s="63"/>
      <c r="M16" s="48"/>
      <c r="N16" s="48"/>
      <c r="O16" s="64"/>
      <c r="P16" s="63"/>
      <c r="Q16" s="48"/>
      <c r="R16" s="48"/>
      <c r="S16" s="64"/>
      <c r="T16" s="63"/>
      <c r="U16" s="48"/>
      <c r="V16" s="48"/>
      <c r="W16" s="64"/>
      <c r="X16" s="63"/>
      <c r="Y16" s="48"/>
      <c r="Z16" s="48"/>
      <c r="AA16" s="64"/>
      <c r="AB16" s="63"/>
      <c r="AC16" s="48"/>
      <c r="AD16" s="48"/>
      <c r="AE16" s="64"/>
    </row>
    <row r="17" spans="1:31" s="3" customFormat="1" ht="15" customHeight="1" x14ac:dyDescent="0.2">
      <c r="A17" s="87">
        <v>3</v>
      </c>
      <c r="B17" s="13">
        <v>150036</v>
      </c>
      <c r="C17" s="112">
        <v>1</v>
      </c>
      <c r="D17" s="14" t="s">
        <v>30</v>
      </c>
      <c r="E17" s="58" t="s">
        <v>26</v>
      </c>
      <c r="F17" s="173" t="s">
        <v>141</v>
      </c>
      <c r="G17" s="170" t="s">
        <v>142</v>
      </c>
      <c r="H17" s="30"/>
      <c r="I17" s="30"/>
      <c r="J17" s="30"/>
      <c r="K17" s="38"/>
      <c r="L17" s="37"/>
      <c r="M17" s="30"/>
      <c r="N17" s="30"/>
      <c r="O17" s="38"/>
      <c r="P17" s="37"/>
      <c r="Q17" s="30"/>
      <c r="R17" s="30"/>
      <c r="S17" s="38"/>
      <c r="T17" s="37"/>
      <c r="U17" s="30"/>
      <c r="V17" s="30"/>
      <c r="W17" s="38"/>
      <c r="X17" s="37"/>
      <c r="Y17" s="30"/>
      <c r="Z17" s="30"/>
      <c r="AA17" s="38"/>
      <c r="AB17" s="37"/>
      <c r="AC17" s="30"/>
      <c r="AD17" s="30"/>
      <c r="AE17" s="38"/>
    </row>
    <row r="18" spans="1:31" ht="15" customHeight="1" x14ac:dyDescent="0.25">
      <c r="A18" s="88"/>
      <c r="B18" s="15"/>
      <c r="C18" s="113"/>
      <c r="D18" s="8" t="s">
        <v>31</v>
      </c>
      <c r="E18" s="139">
        <v>500</v>
      </c>
      <c r="F18" s="173"/>
      <c r="G18" s="170"/>
      <c r="H18" s="151">
        <v>0</v>
      </c>
      <c r="I18" s="25">
        <v>0</v>
      </c>
      <c r="J18" s="25">
        <v>0</v>
      </c>
      <c r="K18" s="40">
        <f t="shared" si="0"/>
        <v>0</v>
      </c>
      <c r="L18" s="39">
        <v>0</v>
      </c>
      <c r="M18" s="25">
        <v>0</v>
      </c>
      <c r="N18" s="25">
        <v>0</v>
      </c>
      <c r="O18" s="40">
        <f t="shared" si="1"/>
        <v>0</v>
      </c>
      <c r="P18" s="39">
        <v>0</v>
      </c>
      <c r="Q18" s="25">
        <v>0</v>
      </c>
      <c r="R18" s="25">
        <v>0</v>
      </c>
      <c r="S18" s="40">
        <f t="shared" si="2"/>
        <v>0</v>
      </c>
      <c r="T18" s="39">
        <v>0</v>
      </c>
      <c r="U18" s="25">
        <v>0</v>
      </c>
      <c r="V18" s="25">
        <v>0</v>
      </c>
      <c r="W18" s="40">
        <f t="shared" ref="W18:W19" si="8">SUM(T18)+(U18*48)+(V18*48)</f>
        <v>0</v>
      </c>
      <c r="X18" s="39">
        <v>0</v>
      </c>
      <c r="Y18" s="25">
        <v>0</v>
      </c>
      <c r="Z18" s="25">
        <v>0</v>
      </c>
      <c r="AA18" s="40">
        <f t="shared" si="7"/>
        <v>0</v>
      </c>
      <c r="AB18" s="39">
        <v>0</v>
      </c>
      <c r="AC18" s="25">
        <v>0</v>
      </c>
      <c r="AD18" s="25">
        <v>0</v>
      </c>
      <c r="AE18" s="40">
        <f t="shared" si="5"/>
        <v>0</v>
      </c>
    </row>
    <row r="19" spans="1:31" ht="15" customHeight="1" x14ac:dyDescent="0.25">
      <c r="A19" s="88"/>
      <c r="B19" s="15"/>
      <c r="C19" s="113"/>
      <c r="D19" s="8" t="s">
        <v>32</v>
      </c>
      <c r="E19" s="139">
        <v>1000</v>
      </c>
      <c r="F19" s="173"/>
      <c r="G19" s="170"/>
      <c r="H19" s="152">
        <v>0</v>
      </c>
      <c r="I19" s="46">
        <v>0</v>
      </c>
      <c r="J19" s="46">
        <v>0</v>
      </c>
      <c r="K19" s="66">
        <f t="shared" si="0"/>
        <v>0</v>
      </c>
      <c r="L19" s="65">
        <v>0</v>
      </c>
      <c r="M19" s="46">
        <v>0</v>
      </c>
      <c r="N19" s="46">
        <v>0</v>
      </c>
      <c r="O19" s="66">
        <f t="shared" si="1"/>
        <v>0</v>
      </c>
      <c r="P19" s="65">
        <v>0</v>
      </c>
      <c r="Q19" s="46">
        <v>0</v>
      </c>
      <c r="R19" s="46">
        <v>0</v>
      </c>
      <c r="S19" s="66">
        <f t="shared" si="2"/>
        <v>0</v>
      </c>
      <c r="T19" s="65">
        <v>0</v>
      </c>
      <c r="U19" s="46">
        <v>0</v>
      </c>
      <c r="V19" s="46">
        <v>0</v>
      </c>
      <c r="W19" s="66">
        <f t="shared" si="8"/>
        <v>0</v>
      </c>
      <c r="X19" s="65">
        <v>0</v>
      </c>
      <c r="Y19" s="46">
        <v>0</v>
      </c>
      <c r="Z19" s="46">
        <v>0</v>
      </c>
      <c r="AA19" s="66">
        <f t="shared" si="7"/>
        <v>0</v>
      </c>
      <c r="AB19" s="65">
        <v>0</v>
      </c>
      <c r="AC19" s="46">
        <v>0</v>
      </c>
      <c r="AD19" s="46">
        <v>0</v>
      </c>
      <c r="AE19" s="66">
        <f t="shared" si="5"/>
        <v>0</v>
      </c>
    </row>
    <row r="20" spans="1:31" ht="15" customHeight="1" x14ac:dyDescent="0.25">
      <c r="A20" s="88"/>
      <c r="B20" s="15"/>
      <c r="C20" s="113"/>
      <c r="D20" s="8" t="s">
        <v>33</v>
      </c>
      <c r="E20" s="139"/>
      <c r="F20" s="173"/>
      <c r="G20" s="170"/>
      <c r="H20" s="45"/>
      <c r="I20" s="45"/>
      <c r="J20" s="45"/>
      <c r="K20" s="68">
        <f>SUM(K18:K19)</f>
        <v>0</v>
      </c>
      <c r="L20" s="67"/>
      <c r="M20" s="45"/>
      <c r="N20" s="45"/>
      <c r="O20" s="68">
        <f>SUM(O18:O19)</f>
        <v>0</v>
      </c>
      <c r="P20" s="67"/>
      <c r="Q20" s="45"/>
      <c r="R20" s="45"/>
      <c r="S20" s="68">
        <f>SUM(S18:S19)</f>
        <v>0</v>
      </c>
      <c r="T20" s="67"/>
      <c r="U20" s="45"/>
      <c r="V20" s="45"/>
      <c r="W20" s="68">
        <f>SUM(W18:W19)</f>
        <v>0</v>
      </c>
      <c r="X20" s="67"/>
      <c r="Y20" s="45"/>
      <c r="Z20" s="45"/>
      <c r="AA20" s="68">
        <f>SUM(AA18:AA19)</f>
        <v>0</v>
      </c>
      <c r="AB20" s="67"/>
      <c r="AC20" s="45"/>
      <c r="AD20" s="45"/>
      <c r="AE20" s="68">
        <f>SUM(AE18:AE19)</f>
        <v>0</v>
      </c>
    </row>
    <row r="21" spans="1:31" ht="15" customHeight="1" thickBot="1" x14ac:dyDescent="0.3">
      <c r="A21" s="93"/>
      <c r="B21" s="59" t="s">
        <v>114</v>
      </c>
      <c r="C21" s="114"/>
      <c r="D21" s="108" t="s">
        <v>116</v>
      </c>
      <c r="E21" s="143"/>
      <c r="F21" s="174"/>
      <c r="G21" s="171"/>
      <c r="H21" s="47"/>
      <c r="I21" s="47"/>
      <c r="J21" s="47"/>
      <c r="K21" s="70"/>
      <c r="L21" s="69"/>
      <c r="M21" s="47"/>
      <c r="N21" s="47"/>
      <c r="O21" s="70"/>
      <c r="P21" s="69"/>
      <c r="Q21" s="47"/>
      <c r="R21" s="47"/>
      <c r="S21" s="70"/>
      <c r="T21" s="69"/>
      <c r="U21" s="47"/>
      <c r="V21" s="47"/>
      <c r="W21" s="70"/>
      <c r="X21" s="69"/>
      <c r="Y21" s="47"/>
      <c r="Z21" s="47"/>
      <c r="AA21" s="70"/>
      <c r="AB21" s="69"/>
      <c r="AC21" s="47"/>
      <c r="AD21" s="47"/>
      <c r="AE21" s="70"/>
    </row>
    <row r="22" spans="1:31" ht="15" customHeight="1" thickTop="1" x14ac:dyDescent="0.25">
      <c r="A22" s="97"/>
      <c r="B22" s="98"/>
      <c r="C22" s="111"/>
      <c r="D22" s="99"/>
      <c r="E22" s="137"/>
      <c r="F22" s="134"/>
      <c r="G22" s="100"/>
      <c r="H22" s="48"/>
      <c r="I22" s="48"/>
      <c r="J22" s="48"/>
      <c r="K22" s="64"/>
      <c r="L22" s="63"/>
      <c r="M22" s="48"/>
      <c r="N22" s="48"/>
      <c r="O22" s="64"/>
      <c r="P22" s="63"/>
      <c r="Q22" s="48"/>
      <c r="R22" s="48"/>
      <c r="S22" s="64"/>
      <c r="T22" s="63"/>
      <c r="U22" s="48"/>
      <c r="V22" s="48"/>
      <c r="W22" s="64"/>
      <c r="X22" s="63"/>
      <c r="Y22" s="48"/>
      <c r="Z22" s="48"/>
      <c r="AA22" s="64"/>
      <c r="AB22" s="63"/>
      <c r="AC22" s="48"/>
      <c r="AD22" s="48"/>
      <c r="AE22" s="64"/>
    </row>
    <row r="23" spans="1:31" s="3" customFormat="1" ht="15" customHeight="1" x14ac:dyDescent="0.2">
      <c r="A23" s="87">
        <v>4</v>
      </c>
      <c r="B23" s="13">
        <v>138621</v>
      </c>
      <c r="C23" s="112">
        <v>1</v>
      </c>
      <c r="D23" s="14" t="s">
        <v>34</v>
      </c>
      <c r="E23" s="58" t="s">
        <v>26</v>
      </c>
      <c r="F23" s="173" t="s">
        <v>141</v>
      </c>
      <c r="G23" s="170" t="s">
        <v>142</v>
      </c>
      <c r="H23" s="30"/>
      <c r="I23" s="30"/>
      <c r="J23" s="30"/>
      <c r="K23" s="38"/>
      <c r="L23" s="37"/>
      <c r="M23" s="30"/>
      <c r="N23" s="30"/>
      <c r="O23" s="38"/>
      <c r="P23" s="37"/>
      <c r="Q23" s="30"/>
      <c r="R23" s="30"/>
      <c r="S23" s="38"/>
      <c r="T23" s="37"/>
      <c r="U23" s="30"/>
      <c r="V23" s="30"/>
      <c r="W23" s="38"/>
      <c r="X23" s="37"/>
      <c r="Y23" s="30"/>
      <c r="Z23" s="30"/>
      <c r="AA23" s="38"/>
      <c r="AB23" s="37"/>
      <c r="AC23" s="30"/>
      <c r="AD23" s="30"/>
      <c r="AE23" s="38"/>
    </row>
    <row r="24" spans="1:31" ht="15" customHeight="1" x14ac:dyDescent="0.25">
      <c r="A24" s="89"/>
      <c r="B24" s="15"/>
      <c r="C24" s="113"/>
      <c r="D24" s="8" t="s">
        <v>35</v>
      </c>
      <c r="E24" s="139">
        <v>500</v>
      </c>
      <c r="F24" s="173"/>
      <c r="G24" s="170"/>
      <c r="H24" s="151">
        <v>0</v>
      </c>
      <c r="I24" s="25">
        <v>0</v>
      </c>
      <c r="J24" s="25">
        <v>0</v>
      </c>
      <c r="K24" s="40">
        <f t="shared" ref="K24:K36" si="9">SUM(H24)+(I24*48)+(J24*48)</f>
        <v>0</v>
      </c>
      <c r="L24" s="39">
        <v>0</v>
      </c>
      <c r="M24" s="25">
        <v>0</v>
      </c>
      <c r="N24" s="25">
        <v>0</v>
      </c>
      <c r="O24" s="40">
        <f t="shared" ref="O24:O49" si="10">SUM(L24)+(M24*48)+(N24*48)</f>
        <v>0</v>
      </c>
      <c r="P24" s="39">
        <v>0</v>
      </c>
      <c r="Q24" s="25">
        <v>0</v>
      </c>
      <c r="R24" s="25">
        <v>0</v>
      </c>
      <c r="S24" s="40">
        <f t="shared" ref="S24:S49" si="11">SUM(P24)+(Q24*48)+(R24*48)</f>
        <v>0</v>
      </c>
      <c r="T24" s="39">
        <v>0</v>
      </c>
      <c r="U24" s="25">
        <v>0</v>
      </c>
      <c r="V24" s="25">
        <v>0</v>
      </c>
      <c r="W24" s="40">
        <f t="shared" ref="W24:W25" si="12">SUM(T24)+(U24*48)+(V24*48)</f>
        <v>0</v>
      </c>
      <c r="X24" s="39">
        <v>0</v>
      </c>
      <c r="Y24" s="25">
        <v>0</v>
      </c>
      <c r="Z24" s="25">
        <v>0</v>
      </c>
      <c r="AA24" s="40">
        <f t="shared" si="7"/>
        <v>0</v>
      </c>
      <c r="AB24" s="39">
        <v>0</v>
      </c>
      <c r="AC24" s="25">
        <v>0</v>
      </c>
      <c r="AD24" s="25">
        <v>0</v>
      </c>
      <c r="AE24" s="40">
        <f t="shared" ref="AE24:AE49" si="13">SUM(AB24)+(AC24*48)+(AD24*48)</f>
        <v>0</v>
      </c>
    </row>
    <row r="25" spans="1:31" ht="15" customHeight="1" x14ac:dyDescent="0.25">
      <c r="A25" s="88"/>
      <c r="B25" s="15"/>
      <c r="C25" s="113"/>
      <c r="D25" s="8" t="s">
        <v>36</v>
      </c>
      <c r="E25" s="139">
        <v>1000</v>
      </c>
      <c r="F25" s="173"/>
      <c r="G25" s="170"/>
      <c r="H25" s="152">
        <v>0</v>
      </c>
      <c r="I25" s="46">
        <v>0</v>
      </c>
      <c r="J25" s="46">
        <v>0</v>
      </c>
      <c r="K25" s="66">
        <f t="shared" si="9"/>
        <v>0</v>
      </c>
      <c r="L25" s="65">
        <v>0</v>
      </c>
      <c r="M25" s="46">
        <v>0</v>
      </c>
      <c r="N25" s="46">
        <v>0</v>
      </c>
      <c r="O25" s="66">
        <f t="shared" si="10"/>
        <v>0</v>
      </c>
      <c r="P25" s="65">
        <v>0</v>
      </c>
      <c r="Q25" s="46">
        <v>0</v>
      </c>
      <c r="R25" s="46">
        <v>0</v>
      </c>
      <c r="S25" s="66">
        <f t="shared" si="11"/>
        <v>0</v>
      </c>
      <c r="T25" s="65">
        <v>0</v>
      </c>
      <c r="U25" s="46">
        <v>0</v>
      </c>
      <c r="V25" s="46">
        <v>0</v>
      </c>
      <c r="W25" s="66">
        <f t="shared" si="12"/>
        <v>0</v>
      </c>
      <c r="X25" s="65">
        <v>0</v>
      </c>
      <c r="Y25" s="46">
        <v>0</v>
      </c>
      <c r="Z25" s="46">
        <v>0</v>
      </c>
      <c r="AA25" s="66">
        <f t="shared" si="7"/>
        <v>0</v>
      </c>
      <c r="AB25" s="65">
        <v>0</v>
      </c>
      <c r="AC25" s="46">
        <v>0</v>
      </c>
      <c r="AD25" s="46">
        <v>0</v>
      </c>
      <c r="AE25" s="66">
        <f t="shared" si="13"/>
        <v>0</v>
      </c>
    </row>
    <row r="26" spans="1:31" ht="15" customHeight="1" x14ac:dyDescent="0.25">
      <c r="A26" s="88"/>
      <c r="B26" s="15"/>
      <c r="C26" s="113"/>
      <c r="D26" s="8" t="s">
        <v>37</v>
      </c>
      <c r="E26" s="139"/>
      <c r="F26" s="173"/>
      <c r="G26" s="170"/>
      <c r="H26" s="45"/>
      <c r="I26" s="45"/>
      <c r="J26" s="45"/>
      <c r="K26" s="68">
        <f>SUM(K24:K25)</f>
        <v>0</v>
      </c>
      <c r="L26" s="67"/>
      <c r="M26" s="45"/>
      <c r="N26" s="45"/>
      <c r="O26" s="68">
        <f>SUM(O24:O25)</f>
        <v>0</v>
      </c>
      <c r="P26" s="67"/>
      <c r="Q26" s="45"/>
      <c r="R26" s="45"/>
      <c r="S26" s="68">
        <f>SUM(S24:S25)</f>
        <v>0</v>
      </c>
      <c r="T26" s="67"/>
      <c r="U26" s="45"/>
      <c r="V26" s="45"/>
      <c r="W26" s="68">
        <f>SUM(W24:W25)</f>
        <v>0</v>
      </c>
      <c r="X26" s="67"/>
      <c r="Y26" s="45"/>
      <c r="Z26" s="45"/>
      <c r="AA26" s="68">
        <f>SUM(AA24:AA25)</f>
        <v>0</v>
      </c>
      <c r="AB26" s="67"/>
      <c r="AC26" s="45"/>
      <c r="AD26" s="45"/>
      <c r="AE26" s="68">
        <f>SUM(AE24:AE25)</f>
        <v>0</v>
      </c>
    </row>
    <row r="27" spans="1:31" ht="15" customHeight="1" thickBot="1" x14ac:dyDescent="0.3">
      <c r="A27" s="101"/>
      <c r="B27" s="102" t="s">
        <v>114</v>
      </c>
      <c r="C27" s="114"/>
      <c r="D27" s="107" t="s">
        <v>117</v>
      </c>
      <c r="E27" s="141"/>
      <c r="F27" s="174"/>
      <c r="G27" s="171"/>
      <c r="H27" s="47"/>
      <c r="I27" s="47"/>
      <c r="J27" s="47"/>
      <c r="K27" s="70"/>
      <c r="L27" s="69"/>
      <c r="M27" s="47"/>
      <c r="N27" s="47"/>
      <c r="O27" s="70"/>
      <c r="P27" s="69"/>
      <c r="Q27" s="47"/>
      <c r="R27" s="47"/>
      <c r="S27" s="70"/>
      <c r="T27" s="69"/>
      <c r="U27" s="47"/>
      <c r="V27" s="47"/>
      <c r="W27" s="70"/>
      <c r="X27" s="69"/>
      <c r="Y27" s="47"/>
      <c r="Z27" s="47"/>
      <c r="AA27" s="70"/>
      <c r="AB27" s="69"/>
      <c r="AC27" s="47"/>
      <c r="AD27" s="47"/>
      <c r="AE27" s="70"/>
    </row>
    <row r="28" spans="1:31" ht="15" customHeight="1" thickTop="1" x14ac:dyDescent="0.25">
      <c r="A28" s="97"/>
      <c r="B28" s="98"/>
      <c r="C28" s="111"/>
      <c r="D28" s="99"/>
      <c r="E28" s="137"/>
      <c r="F28" s="134"/>
      <c r="G28" s="100"/>
      <c r="H28" s="48"/>
      <c r="I28" s="48"/>
      <c r="J28" s="48"/>
      <c r="K28" s="64"/>
      <c r="L28" s="63"/>
      <c r="M28" s="48"/>
      <c r="N28" s="48"/>
      <c r="O28" s="64"/>
      <c r="P28" s="63"/>
      <c r="Q28" s="48"/>
      <c r="R28" s="48"/>
      <c r="S28" s="64"/>
      <c r="T28" s="63"/>
      <c r="U28" s="48"/>
      <c r="V28" s="48"/>
      <c r="W28" s="64"/>
      <c r="X28" s="63"/>
      <c r="Y28" s="48"/>
      <c r="Z28" s="48"/>
      <c r="AA28" s="64"/>
      <c r="AB28" s="63"/>
      <c r="AC28" s="48"/>
      <c r="AD28" s="48"/>
      <c r="AE28" s="64"/>
    </row>
    <row r="29" spans="1:31" s="3" customFormat="1" ht="15" customHeight="1" x14ac:dyDescent="0.2">
      <c r="A29" s="87">
        <v>5</v>
      </c>
      <c r="B29" s="13">
        <v>138275</v>
      </c>
      <c r="C29" s="112">
        <v>1</v>
      </c>
      <c r="D29" s="14" t="s">
        <v>38</v>
      </c>
      <c r="E29" s="58" t="s">
        <v>26</v>
      </c>
      <c r="F29" s="173" t="s">
        <v>141</v>
      </c>
      <c r="G29" s="170" t="s">
        <v>142</v>
      </c>
      <c r="H29" s="30"/>
      <c r="I29" s="30"/>
      <c r="J29" s="30"/>
      <c r="K29" s="38"/>
      <c r="L29" s="37"/>
      <c r="M29" s="30"/>
      <c r="N29" s="30"/>
      <c r="O29" s="38"/>
      <c r="P29" s="37"/>
      <c r="Q29" s="30"/>
      <c r="R29" s="30"/>
      <c r="S29" s="38"/>
      <c r="T29" s="37"/>
      <c r="U29" s="30"/>
      <c r="V29" s="30"/>
      <c r="W29" s="38"/>
      <c r="X29" s="37"/>
      <c r="Y29" s="30"/>
      <c r="Z29" s="30"/>
      <c r="AA29" s="38"/>
      <c r="AB29" s="37"/>
      <c r="AC29" s="30"/>
      <c r="AD29" s="30"/>
      <c r="AE29" s="38"/>
    </row>
    <row r="30" spans="1:31" ht="15" customHeight="1" x14ac:dyDescent="0.25">
      <c r="A30" s="88"/>
      <c r="B30" s="15"/>
      <c r="C30" s="113"/>
      <c r="D30" s="8" t="s">
        <v>39</v>
      </c>
      <c r="E30" s="139">
        <v>500</v>
      </c>
      <c r="F30" s="173"/>
      <c r="G30" s="170"/>
      <c r="H30" s="151">
        <v>0</v>
      </c>
      <c r="I30" s="25">
        <v>0</v>
      </c>
      <c r="J30" s="25">
        <v>0</v>
      </c>
      <c r="K30" s="40">
        <f t="shared" si="9"/>
        <v>0</v>
      </c>
      <c r="L30" s="39">
        <v>0</v>
      </c>
      <c r="M30" s="25">
        <v>0</v>
      </c>
      <c r="N30" s="25">
        <v>0</v>
      </c>
      <c r="O30" s="40">
        <f t="shared" si="10"/>
        <v>0</v>
      </c>
      <c r="P30" s="39">
        <v>0</v>
      </c>
      <c r="Q30" s="25">
        <v>0</v>
      </c>
      <c r="R30" s="25">
        <v>0</v>
      </c>
      <c r="S30" s="40">
        <f t="shared" si="11"/>
        <v>0</v>
      </c>
      <c r="T30" s="39">
        <v>0</v>
      </c>
      <c r="U30" s="25">
        <v>0</v>
      </c>
      <c r="V30" s="25">
        <v>0</v>
      </c>
      <c r="W30" s="40">
        <f t="shared" ref="W30:W31" si="14">SUM(T30)+(U30*48)+(V30*48)</f>
        <v>0</v>
      </c>
      <c r="X30" s="39">
        <v>0</v>
      </c>
      <c r="Y30" s="25">
        <v>0</v>
      </c>
      <c r="Z30" s="25">
        <v>0</v>
      </c>
      <c r="AA30" s="40">
        <f t="shared" ref="AA30:AA60" si="15">SUM(X30)+(Y30*48)+(Z30*48)</f>
        <v>0</v>
      </c>
      <c r="AB30" s="39">
        <v>0</v>
      </c>
      <c r="AC30" s="25">
        <v>0</v>
      </c>
      <c r="AD30" s="25">
        <v>0</v>
      </c>
      <c r="AE30" s="40">
        <f t="shared" si="13"/>
        <v>0</v>
      </c>
    </row>
    <row r="31" spans="1:31" ht="15" customHeight="1" x14ac:dyDescent="0.25">
      <c r="A31" s="88"/>
      <c r="B31" s="15"/>
      <c r="C31" s="113"/>
      <c r="D31" s="8" t="s">
        <v>40</v>
      </c>
      <c r="E31" s="139">
        <v>1000</v>
      </c>
      <c r="F31" s="173"/>
      <c r="G31" s="170"/>
      <c r="H31" s="152">
        <v>0</v>
      </c>
      <c r="I31" s="46">
        <v>0</v>
      </c>
      <c r="J31" s="46">
        <v>0</v>
      </c>
      <c r="K31" s="66">
        <f t="shared" si="9"/>
        <v>0</v>
      </c>
      <c r="L31" s="65">
        <v>0</v>
      </c>
      <c r="M31" s="46">
        <v>0</v>
      </c>
      <c r="N31" s="46">
        <v>0</v>
      </c>
      <c r="O31" s="66">
        <f t="shared" si="10"/>
        <v>0</v>
      </c>
      <c r="P31" s="65">
        <v>0</v>
      </c>
      <c r="Q31" s="46">
        <v>0</v>
      </c>
      <c r="R31" s="46">
        <v>0</v>
      </c>
      <c r="S31" s="66">
        <f t="shared" si="11"/>
        <v>0</v>
      </c>
      <c r="T31" s="65">
        <v>0</v>
      </c>
      <c r="U31" s="46">
        <v>0</v>
      </c>
      <c r="V31" s="46">
        <v>0</v>
      </c>
      <c r="W31" s="66">
        <f t="shared" si="14"/>
        <v>0</v>
      </c>
      <c r="X31" s="65">
        <v>0</v>
      </c>
      <c r="Y31" s="46">
        <v>0</v>
      </c>
      <c r="Z31" s="46">
        <v>0</v>
      </c>
      <c r="AA31" s="66">
        <f t="shared" si="15"/>
        <v>0</v>
      </c>
      <c r="AB31" s="65">
        <v>0</v>
      </c>
      <c r="AC31" s="46">
        <v>0</v>
      </c>
      <c r="AD31" s="46">
        <v>0</v>
      </c>
      <c r="AE31" s="66">
        <f t="shared" si="13"/>
        <v>0</v>
      </c>
    </row>
    <row r="32" spans="1:31" ht="15" customHeight="1" x14ac:dyDescent="0.25">
      <c r="A32" s="88"/>
      <c r="B32" s="15"/>
      <c r="C32" s="113"/>
      <c r="D32" s="8" t="s">
        <v>41</v>
      </c>
      <c r="E32" s="139"/>
      <c r="F32" s="173"/>
      <c r="G32" s="170"/>
      <c r="H32" s="45"/>
      <c r="I32" s="45"/>
      <c r="J32" s="45"/>
      <c r="K32" s="68">
        <f>SUM(K30:K31)</f>
        <v>0</v>
      </c>
      <c r="L32" s="67"/>
      <c r="M32" s="45"/>
      <c r="N32" s="45"/>
      <c r="O32" s="68">
        <f>SUM(O30:O31)</f>
        <v>0</v>
      </c>
      <c r="P32" s="67"/>
      <c r="Q32" s="45"/>
      <c r="R32" s="45"/>
      <c r="S32" s="68">
        <f>SUM(S30:S31)</f>
        <v>0</v>
      </c>
      <c r="T32" s="67"/>
      <c r="U32" s="45"/>
      <c r="V32" s="45"/>
      <c r="W32" s="68">
        <f>SUM(W30:W31)</f>
        <v>0</v>
      </c>
      <c r="X32" s="67"/>
      <c r="Y32" s="45"/>
      <c r="Z32" s="45"/>
      <c r="AA32" s="68">
        <f>SUM(AA30:AA31)</f>
        <v>0</v>
      </c>
      <c r="AB32" s="67"/>
      <c r="AC32" s="45"/>
      <c r="AD32" s="45"/>
      <c r="AE32" s="68">
        <f>SUM(AE30:AE31)</f>
        <v>0</v>
      </c>
    </row>
    <row r="33" spans="1:31" ht="15" customHeight="1" thickBot="1" x14ac:dyDescent="0.3">
      <c r="A33" s="88"/>
      <c r="B33" s="21" t="s">
        <v>114</v>
      </c>
      <c r="C33" s="114"/>
      <c r="D33" s="8" t="s">
        <v>118</v>
      </c>
      <c r="E33" s="139"/>
      <c r="F33" s="174"/>
      <c r="G33" s="171"/>
      <c r="H33" s="47"/>
      <c r="I33" s="47"/>
      <c r="J33" s="47"/>
      <c r="K33" s="70"/>
      <c r="L33" s="69"/>
      <c r="M33" s="47"/>
      <c r="N33" s="47"/>
      <c r="O33" s="70"/>
      <c r="P33" s="69"/>
      <c r="Q33" s="47"/>
      <c r="R33" s="47"/>
      <c r="S33" s="70"/>
      <c r="T33" s="69"/>
      <c r="U33" s="47"/>
      <c r="V33" s="47"/>
      <c r="W33" s="70"/>
      <c r="X33" s="69"/>
      <c r="Y33" s="47"/>
      <c r="Z33" s="47"/>
      <c r="AA33" s="70"/>
      <c r="AB33" s="69"/>
      <c r="AC33" s="47"/>
      <c r="AD33" s="47"/>
      <c r="AE33" s="70"/>
    </row>
    <row r="34" spans="1:31" ht="15" customHeight="1" thickTop="1" x14ac:dyDescent="0.25">
      <c r="A34" s="97"/>
      <c r="B34" s="98"/>
      <c r="C34" s="111"/>
      <c r="D34" s="99"/>
      <c r="E34" s="137"/>
      <c r="F34" s="134"/>
      <c r="G34" s="100"/>
      <c r="H34" s="48"/>
      <c r="I34" s="48"/>
      <c r="J34" s="48"/>
      <c r="K34" s="64"/>
      <c r="L34" s="63"/>
      <c r="M34" s="48"/>
      <c r="N34" s="48"/>
      <c r="O34" s="64"/>
      <c r="P34" s="63"/>
      <c r="Q34" s="48"/>
      <c r="R34" s="48"/>
      <c r="S34" s="64"/>
      <c r="T34" s="63"/>
      <c r="U34" s="48"/>
      <c r="V34" s="48"/>
      <c r="W34" s="64"/>
      <c r="X34" s="63"/>
      <c r="Y34" s="48"/>
      <c r="Z34" s="48"/>
      <c r="AA34" s="64"/>
      <c r="AB34" s="63"/>
      <c r="AC34" s="48"/>
      <c r="AD34" s="48"/>
      <c r="AE34" s="64"/>
    </row>
    <row r="35" spans="1:31" ht="15" customHeight="1" x14ac:dyDescent="0.25">
      <c r="A35" s="87">
        <v>6</v>
      </c>
      <c r="B35" s="13">
        <v>138671</v>
      </c>
      <c r="C35" s="112">
        <v>1</v>
      </c>
      <c r="D35" s="14" t="s">
        <v>42</v>
      </c>
      <c r="E35" s="58" t="s">
        <v>24</v>
      </c>
      <c r="F35" s="173" t="s">
        <v>141</v>
      </c>
      <c r="G35" s="170" t="s">
        <v>142</v>
      </c>
      <c r="H35" s="30"/>
      <c r="I35" s="30"/>
      <c r="J35" s="30"/>
      <c r="K35" s="38"/>
      <c r="L35" s="37"/>
      <c r="M35" s="30"/>
      <c r="N35" s="30"/>
      <c r="O35" s="38"/>
      <c r="P35" s="37"/>
      <c r="Q35" s="30"/>
      <c r="R35" s="30"/>
      <c r="S35" s="38"/>
      <c r="T35" s="37"/>
      <c r="U35" s="30"/>
      <c r="V35" s="30"/>
      <c r="W35" s="38"/>
      <c r="X35" s="37"/>
      <c r="Y35" s="30"/>
      <c r="Z35" s="30"/>
      <c r="AA35" s="38"/>
      <c r="AB35" s="37"/>
      <c r="AC35" s="30"/>
      <c r="AD35" s="30"/>
      <c r="AE35" s="38"/>
    </row>
    <row r="36" spans="1:31" s="3" customFormat="1" ht="15" customHeight="1" x14ac:dyDescent="0.25">
      <c r="A36" s="88"/>
      <c r="B36" s="15" t="s">
        <v>43</v>
      </c>
      <c r="C36" s="113"/>
      <c r="D36" s="18" t="s">
        <v>44</v>
      </c>
      <c r="E36" s="146">
        <v>500</v>
      </c>
      <c r="F36" s="173"/>
      <c r="G36" s="170"/>
      <c r="H36" s="151">
        <v>0</v>
      </c>
      <c r="I36" s="25">
        <v>0</v>
      </c>
      <c r="J36" s="25">
        <v>0</v>
      </c>
      <c r="K36" s="40">
        <f t="shared" si="9"/>
        <v>0</v>
      </c>
      <c r="L36" s="39">
        <v>0</v>
      </c>
      <c r="M36" s="25">
        <v>0</v>
      </c>
      <c r="N36" s="25">
        <v>0</v>
      </c>
      <c r="O36" s="40">
        <f t="shared" si="10"/>
        <v>0</v>
      </c>
      <c r="P36" s="39">
        <v>0</v>
      </c>
      <c r="Q36" s="25">
        <v>0</v>
      </c>
      <c r="R36" s="25">
        <v>0</v>
      </c>
      <c r="S36" s="40">
        <f t="shared" si="11"/>
        <v>0</v>
      </c>
      <c r="T36" s="39">
        <v>0</v>
      </c>
      <c r="U36" s="25">
        <v>0</v>
      </c>
      <c r="V36" s="25">
        <v>0</v>
      </c>
      <c r="W36" s="40">
        <f t="shared" ref="W36:W37" si="16">SUM(T36)+(U36*48)+(V36*48)</f>
        <v>0</v>
      </c>
      <c r="X36" s="39">
        <v>0</v>
      </c>
      <c r="Y36" s="25">
        <v>0</v>
      </c>
      <c r="Z36" s="25">
        <v>0</v>
      </c>
      <c r="AA36" s="40">
        <f t="shared" si="15"/>
        <v>0</v>
      </c>
      <c r="AB36" s="39">
        <v>0</v>
      </c>
      <c r="AC36" s="25">
        <v>0</v>
      </c>
      <c r="AD36" s="25">
        <v>0</v>
      </c>
      <c r="AE36" s="40">
        <f t="shared" si="13"/>
        <v>0</v>
      </c>
    </row>
    <row r="37" spans="1:31" ht="15" customHeight="1" x14ac:dyDescent="0.25">
      <c r="A37" s="88"/>
      <c r="B37" s="19" t="s">
        <v>43</v>
      </c>
      <c r="C37" s="113"/>
      <c r="D37" s="17" t="s">
        <v>45</v>
      </c>
      <c r="E37" s="147">
        <v>1000</v>
      </c>
      <c r="F37" s="173"/>
      <c r="G37" s="170"/>
      <c r="H37" s="152">
        <v>0</v>
      </c>
      <c r="I37" s="46">
        <v>0</v>
      </c>
      <c r="J37" s="46">
        <v>0</v>
      </c>
      <c r="K37" s="66">
        <f>SUM(H37)+(I37*48)+(J37*48)</f>
        <v>0</v>
      </c>
      <c r="L37" s="65">
        <v>0</v>
      </c>
      <c r="M37" s="46">
        <v>0</v>
      </c>
      <c r="N37" s="46">
        <v>0</v>
      </c>
      <c r="O37" s="66">
        <f t="shared" si="10"/>
        <v>0</v>
      </c>
      <c r="P37" s="65">
        <v>0</v>
      </c>
      <c r="Q37" s="46">
        <v>0</v>
      </c>
      <c r="R37" s="46">
        <v>0</v>
      </c>
      <c r="S37" s="66">
        <f t="shared" si="11"/>
        <v>0</v>
      </c>
      <c r="T37" s="65">
        <v>0</v>
      </c>
      <c r="U37" s="46">
        <v>0</v>
      </c>
      <c r="V37" s="46">
        <v>0</v>
      </c>
      <c r="W37" s="66">
        <f t="shared" si="16"/>
        <v>0</v>
      </c>
      <c r="X37" s="65">
        <v>0</v>
      </c>
      <c r="Y37" s="46">
        <v>0</v>
      </c>
      <c r="Z37" s="46">
        <v>0</v>
      </c>
      <c r="AA37" s="66">
        <f t="shared" si="15"/>
        <v>0</v>
      </c>
      <c r="AB37" s="65">
        <v>0</v>
      </c>
      <c r="AC37" s="46">
        <v>0</v>
      </c>
      <c r="AD37" s="46">
        <v>0</v>
      </c>
      <c r="AE37" s="66">
        <f t="shared" si="13"/>
        <v>0</v>
      </c>
    </row>
    <row r="38" spans="1:31" ht="15" customHeight="1" x14ac:dyDescent="0.25">
      <c r="A38" s="88"/>
      <c r="B38" s="19" t="s">
        <v>43</v>
      </c>
      <c r="C38" s="113"/>
      <c r="D38" s="17" t="s">
        <v>46</v>
      </c>
      <c r="E38" s="147"/>
      <c r="F38" s="173"/>
      <c r="G38" s="170"/>
      <c r="H38" s="45"/>
      <c r="I38" s="45"/>
      <c r="J38" s="45"/>
      <c r="K38" s="68">
        <f>SUM(K36:K37)</f>
        <v>0</v>
      </c>
      <c r="L38" s="67"/>
      <c r="M38" s="45"/>
      <c r="N38" s="45"/>
      <c r="O38" s="68">
        <f>SUM(O36:O37)</f>
        <v>0</v>
      </c>
      <c r="P38" s="67"/>
      <c r="Q38" s="45"/>
      <c r="R38" s="45"/>
      <c r="S38" s="68">
        <f>SUM(S36:S37)</f>
        <v>0</v>
      </c>
      <c r="T38" s="67"/>
      <c r="U38" s="45"/>
      <c r="V38" s="45"/>
      <c r="W38" s="68">
        <f>SUM(W36:W37)</f>
        <v>0</v>
      </c>
      <c r="X38" s="67"/>
      <c r="Y38" s="45"/>
      <c r="Z38" s="45"/>
      <c r="AA38" s="68">
        <f>SUM(AA36:AA37)</f>
        <v>0</v>
      </c>
      <c r="AB38" s="67"/>
      <c r="AC38" s="45"/>
      <c r="AD38" s="45"/>
      <c r="AE38" s="68">
        <f>SUM(AE36:AE37)</f>
        <v>0</v>
      </c>
    </row>
    <row r="39" spans="1:31" ht="15" customHeight="1" thickBot="1" x14ac:dyDescent="0.3">
      <c r="A39" s="88"/>
      <c r="B39" s="20" t="s">
        <v>114</v>
      </c>
      <c r="C39" s="114"/>
      <c r="D39" s="17" t="s">
        <v>119</v>
      </c>
      <c r="E39" s="147"/>
      <c r="F39" s="174"/>
      <c r="G39" s="171"/>
      <c r="H39" s="47"/>
      <c r="I39" s="47"/>
      <c r="J39" s="47"/>
      <c r="K39" s="70"/>
      <c r="L39" s="69"/>
      <c r="M39" s="47"/>
      <c r="N39" s="47"/>
      <c r="O39" s="70"/>
      <c r="P39" s="69"/>
      <c r="Q39" s="47"/>
      <c r="R39" s="47"/>
      <c r="S39" s="70"/>
      <c r="T39" s="69"/>
      <c r="U39" s="47"/>
      <c r="V39" s="47"/>
      <c r="W39" s="70"/>
      <c r="X39" s="69"/>
      <c r="Y39" s="47"/>
      <c r="Z39" s="47"/>
      <c r="AA39" s="70"/>
      <c r="AB39" s="69"/>
      <c r="AC39" s="47"/>
      <c r="AD39" s="47"/>
      <c r="AE39" s="70"/>
    </row>
    <row r="40" spans="1:31" ht="15" customHeight="1" thickTop="1" x14ac:dyDescent="0.25">
      <c r="A40" s="97"/>
      <c r="B40" s="98"/>
      <c r="C40" s="111"/>
      <c r="D40" s="99"/>
      <c r="E40" s="137"/>
      <c r="F40" s="134"/>
      <c r="G40" s="100"/>
      <c r="H40" s="48"/>
      <c r="I40" s="48"/>
      <c r="J40" s="48"/>
      <c r="K40" s="64"/>
      <c r="L40" s="63"/>
      <c r="M40" s="48"/>
      <c r="N40" s="48"/>
      <c r="O40" s="64"/>
      <c r="P40" s="63"/>
      <c r="Q40" s="48"/>
      <c r="R40" s="48"/>
      <c r="S40" s="64"/>
      <c r="T40" s="63"/>
      <c r="U40" s="48"/>
      <c r="V40" s="48"/>
      <c r="W40" s="64"/>
      <c r="X40" s="63"/>
      <c r="Y40" s="48"/>
      <c r="Z40" s="48"/>
      <c r="AA40" s="64"/>
      <c r="AB40" s="63"/>
      <c r="AC40" s="48"/>
      <c r="AD40" s="48"/>
      <c r="AE40" s="64"/>
    </row>
    <row r="41" spans="1:31" ht="15" customHeight="1" x14ac:dyDescent="0.25">
      <c r="A41" s="87">
        <v>7</v>
      </c>
      <c r="B41" s="13">
        <v>138673</v>
      </c>
      <c r="C41" s="112">
        <v>1</v>
      </c>
      <c r="D41" s="14" t="s">
        <v>47</v>
      </c>
      <c r="E41" s="58" t="s">
        <v>24</v>
      </c>
      <c r="F41" s="173" t="s">
        <v>141</v>
      </c>
      <c r="G41" s="170" t="s">
        <v>142</v>
      </c>
      <c r="H41" s="30"/>
      <c r="I41" s="30"/>
      <c r="J41" s="30"/>
      <c r="K41" s="38"/>
      <c r="L41" s="37"/>
      <c r="M41" s="30"/>
      <c r="N41" s="30"/>
      <c r="O41" s="38"/>
      <c r="P41" s="37"/>
      <c r="Q41" s="30"/>
      <c r="R41" s="30"/>
      <c r="S41" s="38"/>
      <c r="T41" s="37"/>
      <c r="U41" s="30"/>
      <c r="V41" s="30"/>
      <c r="W41" s="38"/>
      <c r="X41" s="37"/>
      <c r="Y41" s="30"/>
      <c r="Z41" s="30"/>
      <c r="AA41" s="38"/>
      <c r="AB41" s="37"/>
      <c r="AC41" s="30"/>
      <c r="AD41" s="30"/>
      <c r="AE41" s="38"/>
    </row>
    <row r="42" spans="1:31" s="3" customFormat="1" ht="15" customHeight="1" x14ac:dyDescent="0.2">
      <c r="A42" s="88"/>
      <c r="B42" s="15"/>
      <c r="C42" s="113"/>
      <c r="D42" s="8" t="s">
        <v>48</v>
      </c>
      <c r="E42" s="144">
        <v>500</v>
      </c>
      <c r="F42" s="173"/>
      <c r="G42" s="170"/>
      <c r="H42" s="151">
        <v>0</v>
      </c>
      <c r="I42" s="25">
        <v>0</v>
      </c>
      <c r="J42" s="25">
        <v>0</v>
      </c>
      <c r="K42" s="40">
        <f>SUM(H42)+(I42*48)+(J42*48)</f>
        <v>0</v>
      </c>
      <c r="L42" s="39">
        <v>0</v>
      </c>
      <c r="M42" s="25">
        <v>0</v>
      </c>
      <c r="N42" s="25">
        <v>0</v>
      </c>
      <c r="O42" s="40">
        <f t="shared" si="10"/>
        <v>0</v>
      </c>
      <c r="P42" s="39">
        <v>0</v>
      </c>
      <c r="Q42" s="25">
        <v>0</v>
      </c>
      <c r="R42" s="25">
        <v>0</v>
      </c>
      <c r="S42" s="40">
        <f t="shared" si="11"/>
        <v>0</v>
      </c>
      <c r="T42" s="39">
        <v>0</v>
      </c>
      <c r="U42" s="25">
        <v>0</v>
      </c>
      <c r="V42" s="25">
        <v>0</v>
      </c>
      <c r="W42" s="40">
        <f t="shared" ref="W42:W43" si="17">SUM(T42)+(U42*48)+(V42*48)</f>
        <v>0</v>
      </c>
      <c r="X42" s="39">
        <v>0</v>
      </c>
      <c r="Y42" s="25">
        <v>0</v>
      </c>
      <c r="Z42" s="25">
        <v>0</v>
      </c>
      <c r="AA42" s="40">
        <f t="shared" si="15"/>
        <v>0</v>
      </c>
      <c r="AB42" s="39">
        <v>0</v>
      </c>
      <c r="AC42" s="25">
        <v>0</v>
      </c>
      <c r="AD42" s="25">
        <v>0</v>
      </c>
      <c r="AE42" s="40">
        <f t="shared" si="13"/>
        <v>0</v>
      </c>
    </row>
    <row r="43" spans="1:31" ht="15" customHeight="1" x14ac:dyDescent="0.25">
      <c r="A43" s="88"/>
      <c r="B43" s="15"/>
      <c r="C43" s="113"/>
      <c r="D43" s="8" t="s">
        <v>49</v>
      </c>
      <c r="E43" s="145">
        <v>1000</v>
      </c>
      <c r="F43" s="173"/>
      <c r="G43" s="170"/>
      <c r="H43" s="152">
        <v>0</v>
      </c>
      <c r="I43" s="46">
        <v>0</v>
      </c>
      <c r="J43" s="46">
        <v>0</v>
      </c>
      <c r="K43" s="66">
        <f>SUM(H43)+(I43*48)+(J43*48)</f>
        <v>0</v>
      </c>
      <c r="L43" s="65">
        <v>0</v>
      </c>
      <c r="M43" s="46">
        <v>0</v>
      </c>
      <c r="N43" s="46">
        <v>0</v>
      </c>
      <c r="O43" s="66">
        <f t="shared" si="10"/>
        <v>0</v>
      </c>
      <c r="P43" s="65">
        <v>0</v>
      </c>
      <c r="Q43" s="46">
        <v>0</v>
      </c>
      <c r="R43" s="46">
        <v>0</v>
      </c>
      <c r="S43" s="66">
        <f t="shared" si="11"/>
        <v>0</v>
      </c>
      <c r="T43" s="65">
        <v>0</v>
      </c>
      <c r="U43" s="46">
        <v>0</v>
      </c>
      <c r="V43" s="46">
        <v>0</v>
      </c>
      <c r="W43" s="66">
        <f t="shared" si="17"/>
        <v>0</v>
      </c>
      <c r="X43" s="65">
        <v>0</v>
      </c>
      <c r="Y43" s="46">
        <v>0</v>
      </c>
      <c r="Z43" s="46">
        <v>0</v>
      </c>
      <c r="AA43" s="66">
        <f t="shared" si="15"/>
        <v>0</v>
      </c>
      <c r="AB43" s="65">
        <v>0</v>
      </c>
      <c r="AC43" s="46">
        <v>0</v>
      </c>
      <c r="AD43" s="46">
        <v>0</v>
      </c>
      <c r="AE43" s="66">
        <f t="shared" si="13"/>
        <v>0</v>
      </c>
    </row>
    <row r="44" spans="1:31" ht="15" customHeight="1" x14ac:dyDescent="0.25">
      <c r="A44" s="88"/>
      <c r="B44" s="15"/>
      <c r="C44" s="113"/>
      <c r="D44" s="8" t="s">
        <v>50</v>
      </c>
      <c r="E44" s="145"/>
      <c r="F44" s="173"/>
      <c r="G44" s="170"/>
      <c r="H44" s="45"/>
      <c r="I44" s="45"/>
      <c r="J44" s="45"/>
      <c r="K44" s="68">
        <f>SUM(K42:K43)</f>
        <v>0</v>
      </c>
      <c r="L44" s="67"/>
      <c r="M44" s="45"/>
      <c r="N44" s="45"/>
      <c r="O44" s="68">
        <f>SUM(O42:O43)</f>
        <v>0</v>
      </c>
      <c r="P44" s="67"/>
      <c r="Q44" s="45"/>
      <c r="R44" s="45"/>
      <c r="S44" s="68">
        <f>SUM(S42:S43)</f>
        <v>0</v>
      </c>
      <c r="T44" s="67"/>
      <c r="U44" s="45"/>
      <c r="V44" s="45"/>
      <c r="W44" s="68">
        <f>SUM(W42:W43)</f>
        <v>0</v>
      </c>
      <c r="X44" s="67"/>
      <c r="Y44" s="45"/>
      <c r="Z44" s="45"/>
      <c r="AA44" s="68">
        <f>SUM(AA42:AA43)</f>
        <v>0</v>
      </c>
      <c r="AB44" s="67"/>
      <c r="AC44" s="45"/>
      <c r="AD44" s="45"/>
      <c r="AE44" s="68">
        <f>SUM(AE42:AE43)</f>
        <v>0</v>
      </c>
    </row>
    <row r="45" spans="1:31" ht="15" customHeight="1" thickBot="1" x14ac:dyDescent="0.3">
      <c r="A45" s="88"/>
      <c r="B45" s="21" t="s">
        <v>114</v>
      </c>
      <c r="C45" s="114"/>
      <c r="D45" s="8" t="s">
        <v>120</v>
      </c>
      <c r="E45" s="145"/>
      <c r="F45" s="174"/>
      <c r="G45" s="171"/>
      <c r="H45" s="47"/>
      <c r="I45" s="47"/>
      <c r="J45" s="47"/>
      <c r="K45" s="70"/>
      <c r="L45" s="69"/>
      <c r="M45" s="47"/>
      <c r="N45" s="47"/>
      <c r="O45" s="70"/>
      <c r="P45" s="69"/>
      <c r="Q45" s="47"/>
      <c r="R45" s="47"/>
      <c r="S45" s="70"/>
      <c r="T45" s="69"/>
      <c r="U45" s="47"/>
      <c r="V45" s="47"/>
      <c r="W45" s="70"/>
      <c r="X45" s="69"/>
      <c r="Y45" s="47"/>
      <c r="Z45" s="47"/>
      <c r="AA45" s="70"/>
      <c r="AB45" s="69"/>
      <c r="AC45" s="47"/>
      <c r="AD45" s="47"/>
      <c r="AE45" s="70"/>
    </row>
    <row r="46" spans="1:31" ht="15" customHeight="1" thickTop="1" x14ac:dyDescent="0.25">
      <c r="A46" s="97"/>
      <c r="B46" s="98"/>
      <c r="C46" s="111"/>
      <c r="D46" s="99"/>
      <c r="E46" s="137"/>
      <c r="F46" s="134"/>
      <c r="G46" s="100"/>
      <c r="H46" s="132"/>
      <c r="I46" s="132"/>
      <c r="J46" s="132"/>
      <c r="K46" s="64"/>
      <c r="L46" s="63"/>
      <c r="M46" s="48"/>
      <c r="N46" s="48"/>
      <c r="O46" s="64"/>
      <c r="P46" s="63"/>
      <c r="Q46" s="29"/>
      <c r="R46" s="29"/>
      <c r="S46" s="36"/>
      <c r="T46" s="63"/>
      <c r="U46" s="48"/>
      <c r="V46" s="48"/>
      <c r="W46" s="64"/>
      <c r="X46" s="63"/>
      <c r="Y46" s="48"/>
      <c r="Z46" s="48"/>
      <c r="AA46" s="64"/>
      <c r="AB46" s="63"/>
      <c r="AC46" s="48"/>
      <c r="AD46" s="48"/>
      <c r="AE46" s="64"/>
    </row>
    <row r="47" spans="1:31" ht="15" customHeight="1" x14ac:dyDescent="0.25">
      <c r="A47" s="87">
        <v>8</v>
      </c>
      <c r="B47" s="13">
        <v>138262</v>
      </c>
      <c r="C47" s="112">
        <v>1</v>
      </c>
      <c r="D47" s="14" t="s">
        <v>51</v>
      </c>
      <c r="E47" s="58" t="s">
        <v>26</v>
      </c>
      <c r="F47" s="173" t="s">
        <v>141</v>
      </c>
      <c r="G47" s="170" t="s">
        <v>142</v>
      </c>
      <c r="H47" s="30"/>
      <c r="I47" s="30"/>
      <c r="J47" s="30"/>
      <c r="K47" s="38"/>
      <c r="L47" s="37"/>
      <c r="M47" s="30"/>
      <c r="N47" s="30"/>
      <c r="O47" s="38"/>
      <c r="P47" s="37"/>
      <c r="Q47" s="30"/>
      <c r="R47" s="30"/>
      <c r="S47" s="38"/>
      <c r="T47" s="37"/>
      <c r="U47" s="30"/>
      <c r="V47" s="30"/>
      <c r="W47" s="38"/>
      <c r="X47" s="37"/>
      <c r="Y47" s="30"/>
      <c r="Z47" s="30"/>
      <c r="AA47" s="38"/>
      <c r="AB47" s="37"/>
      <c r="AC47" s="30"/>
      <c r="AD47" s="30"/>
      <c r="AE47" s="38"/>
    </row>
    <row r="48" spans="1:31" s="3" customFormat="1" ht="15" customHeight="1" x14ac:dyDescent="0.2">
      <c r="A48" s="88"/>
      <c r="B48" s="15"/>
      <c r="C48" s="113"/>
      <c r="D48" s="9" t="s">
        <v>52</v>
      </c>
      <c r="E48" s="139">
        <v>500</v>
      </c>
      <c r="F48" s="173"/>
      <c r="G48" s="170"/>
      <c r="H48" s="151">
        <v>0</v>
      </c>
      <c r="I48" s="25">
        <v>0</v>
      </c>
      <c r="J48" s="25">
        <v>0</v>
      </c>
      <c r="K48" s="40">
        <f>SUM(H48)+(I48*48)+(J48*48)</f>
        <v>0</v>
      </c>
      <c r="L48" s="39">
        <v>0</v>
      </c>
      <c r="M48" s="25">
        <v>0</v>
      </c>
      <c r="N48" s="25">
        <v>0</v>
      </c>
      <c r="O48" s="40">
        <f t="shared" si="10"/>
        <v>0</v>
      </c>
      <c r="P48" s="39">
        <v>0</v>
      </c>
      <c r="Q48" s="25">
        <v>0</v>
      </c>
      <c r="R48" s="25">
        <v>0</v>
      </c>
      <c r="S48" s="40">
        <f t="shared" si="11"/>
        <v>0</v>
      </c>
      <c r="T48" s="39">
        <v>0</v>
      </c>
      <c r="U48" s="25">
        <v>0</v>
      </c>
      <c r="V48" s="25">
        <v>0</v>
      </c>
      <c r="W48" s="40">
        <f t="shared" ref="W48:W49" si="18">SUM(T48)+(U48*48)+(V48*48)</f>
        <v>0</v>
      </c>
      <c r="X48" s="39">
        <v>0</v>
      </c>
      <c r="Y48" s="25">
        <v>0</v>
      </c>
      <c r="Z48" s="25">
        <v>0</v>
      </c>
      <c r="AA48" s="40">
        <f t="shared" si="15"/>
        <v>0</v>
      </c>
      <c r="AB48" s="39">
        <v>0</v>
      </c>
      <c r="AC48" s="25">
        <v>0</v>
      </c>
      <c r="AD48" s="25">
        <v>0</v>
      </c>
      <c r="AE48" s="40">
        <f t="shared" si="13"/>
        <v>0</v>
      </c>
    </row>
    <row r="49" spans="1:31" ht="15" customHeight="1" x14ac:dyDescent="0.25">
      <c r="A49" s="88"/>
      <c r="B49" s="15"/>
      <c r="C49" s="113"/>
      <c r="D49" s="8" t="s">
        <v>53</v>
      </c>
      <c r="E49" s="139">
        <v>1000</v>
      </c>
      <c r="F49" s="173"/>
      <c r="G49" s="170"/>
      <c r="H49" s="152">
        <v>0</v>
      </c>
      <c r="I49" s="46">
        <v>0</v>
      </c>
      <c r="J49" s="46">
        <v>0</v>
      </c>
      <c r="K49" s="66">
        <f>SUM(H49)+(I49*48)+(J49*48)</f>
        <v>0</v>
      </c>
      <c r="L49" s="65">
        <v>0</v>
      </c>
      <c r="M49" s="46">
        <v>0</v>
      </c>
      <c r="N49" s="46">
        <v>0</v>
      </c>
      <c r="O49" s="66">
        <f t="shared" si="10"/>
        <v>0</v>
      </c>
      <c r="P49" s="65">
        <v>0</v>
      </c>
      <c r="Q49" s="46">
        <v>0</v>
      </c>
      <c r="R49" s="46">
        <v>0</v>
      </c>
      <c r="S49" s="66">
        <f t="shared" si="11"/>
        <v>0</v>
      </c>
      <c r="T49" s="65">
        <v>0</v>
      </c>
      <c r="U49" s="46">
        <v>0</v>
      </c>
      <c r="V49" s="46">
        <v>0</v>
      </c>
      <c r="W49" s="66">
        <f t="shared" si="18"/>
        <v>0</v>
      </c>
      <c r="X49" s="65">
        <v>0</v>
      </c>
      <c r="Y49" s="46">
        <v>0</v>
      </c>
      <c r="Z49" s="46">
        <v>0</v>
      </c>
      <c r="AA49" s="66">
        <f t="shared" si="15"/>
        <v>0</v>
      </c>
      <c r="AB49" s="65">
        <v>0</v>
      </c>
      <c r="AC49" s="46">
        <v>0</v>
      </c>
      <c r="AD49" s="46">
        <v>0</v>
      </c>
      <c r="AE49" s="66">
        <f t="shared" si="13"/>
        <v>0</v>
      </c>
    </row>
    <row r="50" spans="1:31" ht="15" customHeight="1" x14ac:dyDescent="0.25">
      <c r="A50" s="88"/>
      <c r="B50" s="15"/>
      <c r="C50" s="113"/>
      <c r="D50" s="8" t="s">
        <v>54</v>
      </c>
      <c r="E50" s="139"/>
      <c r="F50" s="173"/>
      <c r="G50" s="170"/>
      <c r="H50" s="45"/>
      <c r="I50" s="45"/>
      <c r="J50" s="45"/>
      <c r="K50" s="68"/>
      <c r="L50" s="67"/>
      <c r="M50" s="45"/>
      <c r="N50" s="45"/>
      <c r="O50" s="68"/>
      <c r="P50" s="67"/>
      <c r="Q50" s="45"/>
      <c r="R50" s="45"/>
      <c r="S50" s="68"/>
      <c r="T50" s="67"/>
      <c r="U50" s="45"/>
      <c r="V50" s="45"/>
      <c r="W50" s="68"/>
      <c r="X50" s="67"/>
      <c r="Y50" s="45"/>
      <c r="Z50" s="45"/>
      <c r="AA50" s="68"/>
      <c r="AB50" s="67"/>
      <c r="AC50" s="45"/>
      <c r="AD50" s="45"/>
      <c r="AE50" s="68"/>
    </row>
    <row r="51" spans="1:31" ht="15" customHeight="1" thickBot="1" x14ac:dyDescent="0.3">
      <c r="A51" s="101"/>
      <c r="B51" s="102" t="s">
        <v>114</v>
      </c>
      <c r="C51" s="114"/>
      <c r="D51" s="107" t="s">
        <v>121</v>
      </c>
      <c r="E51" s="141"/>
      <c r="F51" s="174"/>
      <c r="G51" s="171"/>
      <c r="H51" s="133"/>
      <c r="I51" s="133"/>
      <c r="J51" s="133"/>
      <c r="K51" s="70"/>
      <c r="L51" s="69"/>
      <c r="M51" s="47"/>
      <c r="N51" s="47"/>
      <c r="O51" s="70"/>
      <c r="P51" s="69"/>
      <c r="Q51" s="47"/>
      <c r="R51" s="47"/>
      <c r="S51" s="70"/>
      <c r="T51" s="69"/>
      <c r="U51" s="47"/>
      <c r="V51" s="47"/>
      <c r="W51" s="70"/>
      <c r="X51" s="69"/>
      <c r="Y51" s="47"/>
      <c r="Z51" s="47"/>
      <c r="AA51" s="70"/>
      <c r="AB51" s="69"/>
      <c r="AC51" s="47"/>
      <c r="AD51" s="47"/>
      <c r="AE51" s="70"/>
    </row>
    <row r="52" spans="1:31" ht="15" customHeight="1" thickTop="1" x14ac:dyDescent="0.25">
      <c r="A52" s="97"/>
      <c r="B52" s="98"/>
      <c r="C52" s="111"/>
      <c r="D52" s="99"/>
      <c r="E52" s="137"/>
      <c r="F52" s="134"/>
      <c r="G52" s="100"/>
      <c r="H52" s="48"/>
      <c r="I52" s="48"/>
      <c r="J52" s="48"/>
      <c r="K52" s="64"/>
      <c r="L52" s="63"/>
      <c r="M52" s="48"/>
      <c r="N52" s="48"/>
      <c r="O52" s="64"/>
      <c r="P52" s="63"/>
      <c r="Q52" s="48"/>
      <c r="R52" s="48"/>
      <c r="S52" s="64"/>
      <c r="T52" s="63"/>
      <c r="U52" s="48"/>
      <c r="V52" s="48"/>
      <c r="W52" s="64"/>
      <c r="X52" s="63"/>
      <c r="Y52" s="48"/>
      <c r="Z52" s="48"/>
      <c r="AA52" s="64"/>
      <c r="AB52" s="63"/>
      <c r="AC52" s="48"/>
      <c r="AD52" s="48"/>
      <c r="AE52" s="64"/>
    </row>
    <row r="53" spans="1:31" ht="15" customHeight="1" x14ac:dyDescent="0.25">
      <c r="A53" s="87">
        <v>9</v>
      </c>
      <c r="B53" s="13">
        <v>138701</v>
      </c>
      <c r="C53" s="112">
        <v>1</v>
      </c>
      <c r="D53" s="14" t="s">
        <v>55</v>
      </c>
      <c r="E53" s="58" t="s">
        <v>26</v>
      </c>
      <c r="F53" s="173" t="s">
        <v>141</v>
      </c>
      <c r="G53" s="170" t="s">
        <v>142</v>
      </c>
      <c r="H53" s="30"/>
      <c r="I53" s="30"/>
      <c r="J53" s="30"/>
      <c r="K53" s="38"/>
      <c r="L53" s="37"/>
      <c r="M53" s="30"/>
      <c r="N53" s="30"/>
      <c r="O53" s="38"/>
      <c r="P53" s="37"/>
      <c r="Q53" s="30"/>
      <c r="R53" s="30"/>
      <c r="S53" s="38"/>
      <c r="T53" s="37"/>
      <c r="U53" s="30"/>
      <c r="V53" s="30"/>
      <c r="W53" s="38"/>
      <c r="X53" s="37"/>
      <c r="Y53" s="30"/>
      <c r="Z53" s="30"/>
      <c r="AA53" s="38"/>
      <c r="AB53" s="37"/>
      <c r="AC53" s="30"/>
      <c r="AD53" s="30"/>
      <c r="AE53" s="38"/>
    </row>
    <row r="54" spans="1:31" s="3" customFormat="1" ht="15" customHeight="1" x14ac:dyDescent="0.2">
      <c r="A54" s="88"/>
      <c r="B54" s="15"/>
      <c r="C54" s="113"/>
      <c r="D54" s="8" t="s">
        <v>56</v>
      </c>
      <c r="E54" s="144">
        <v>500</v>
      </c>
      <c r="F54" s="173"/>
      <c r="G54" s="170"/>
      <c r="H54" s="151">
        <v>0</v>
      </c>
      <c r="I54" s="25">
        <v>0</v>
      </c>
      <c r="J54" s="25">
        <v>0</v>
      </c>
      <c r="K54" s="40">
        <f>SUM(H54)+(I54*48)+(J54*48)</f>
        <v>0</v>
      </c>
      <c r="L54" s="39">
        <v>0</v>
      </c>
      <c r="M54" s="25">
        <v>0</v>
      </c>
      <c r="N54" s="25">
        <v>0</v>
      </c>
      <c r="O54" s="40">
        <f t="shared" ref="O54:O67" si="19">SUM(L54)+(M54*48)+(N54*48)</f>
        <v>0</v>
      </c>
      <c r="P54" s="39">
        <v>0</v>
      </c>
      <c r="Q54" s="25">
        <v>0</v>
      </c>
      <c r="R54" s="25">
        <v>0</v>
      </c>
      <c r="S54" s="40">
        <f t="shared" ref="S54:S67" si="20">SUM(P54)+(Q54*48)+(R54*48)</f>
        <v>0</v>
      </c>
      <c r="T54" s="39">
        <v>0</v>
      </c>
      <c r="U54" s="25">
        <v>0</v>
      </c>
      <c r="V54" s="25">
        <v>0</v>
      </c>
      <c r="W54" s="40">
        <f t="shared" ref="W54:W55" si="21">SUM(T54)+(U54*48)+(V54*48)</f>
        <v>0</v>
      </c>
      <c r="X54" s="39">
        <v>0</v>
      </c>
      <c r="Y54" s="25">
        <v>0</v>
      </c>
      <c r="Z54" s="25">
        <v>0</v>
      </c>
      <c r="AA54" s="40">
        <f t="shared" si="15"/>
        <v>0</v>
      </c>
      <c r="AB54" s="39">
        <v>0</v>
      </c>
      <c r="AC54" s="25">
        <v>0</v>
      </c>
      <c r="AD54" s="25">
        <v>0</v>
      </c>
      <c r="AE54" s="40">
        <f t="shared" ref="AE54:AE67" si="22">SUM(AB54)+(AC54*48)+(AD54*48)</f>
        <v>0</v>
      </c>
    </row>
    <row r="55" spans="1:31" ht="15" customHeight="1" x14ac:dyDescent="0.25">
      <c r="A55" s="88"/>
      <c r="B55" s="15"/>
      <c r="C55" s="113"/>
      <c r="D55" s="8" t="s">
        <v>57</v>
      </c>
      <c r="E55" s="145">
        <v>1000</v>
      </c>
      <c r="F55" s="173"/>
      <c r="G55" s="170"/>
      <c r="H55" s="152">
        <v>0</v>
      </c>
      <c r="I55" s="46">
        <v>0</v>
      </c>
      <c r="J55" s="46">
        <v>0</v>
      </c>
      <c r="K55" s="66">
        <f>SUM(H55)+(I55*48)+(J55*48)</f>
        <v>0</v>
      </c>
      <c r="L55" s="65">
        <v>0</v>
      </c>
      <c r="M55" s="46">
        <v>0</v>
      </c>
      <c r="N55" s="46">
        <v>0</v>
      </c>
      <c r="O55" s="66">
        <f t="shared" si="19"/>
        <v>0</v>
      </c>
      <c r="P55" s="65">
        <v>0</v>
      </c>
      <c r="Q55" s="46">
        <v>0</v>
      </c>
      <c r="R55" s="46">
        <v>0</v>
      </c>
      <c r="S55" s="66">
        <f t="shared" si="20"/>
        <v>0</v>
      </c>
      <c r="T55" s="65">
        <v>0</v>
      </c>
      <c r="U55" s="46">
        <v>0</v>
      </c>
      <c r="V55" s="46">
        <v>0</v>
      </c>
      <c r="W55" s="66">
        <f t="shared" si="21"/>
        <v>0</v>
      </c>
      <c r="X55" s="65">
        <v>0</v>
      </c>
      <c r="Y55" s="46">
        <v>0</v>
      </c>
      <c r="Z55" s="46">
        <v>0</v>
      </c>
      <c r="AA55" s="66">
        <f t="shared" si="15"/>
        <v>0</v>
      </c>
      <c r="AB55" s="65">
        <v>0</v>
      </c>
      <c r="AC55" s="46">
        <v>0</v>
      </c>
      <c r="AD55" s="46">
        <v>0</v>
      </c>
      <c r="AE55" s="66">
        <f t="shared" si="22"/>
        <v>0</v>
      </c>
    </row>
    <row r="56" spans="1:31" ht="15" customHeight="1" x14ac:dyDescent="0.25">
      <c r="A56" s="88"/>
      <c r="B56" s="15"/>
      <c r="C56" s="113"/>
      <c r="D56" s="8" t="s">
        <v>58</v>
      </c>
      <c r="E56" s="145"/>
      <c r="F56" s="173"/>
      <c r="G56" s="170"/>
      <c r="H56" s="45"/>
      <c r="I56" s="45"/>
      <c r="J56" s="45"/>
      <c r="K56" s="68"/>
      <c r="L56" s="67"/>
      <c r="M56" s="45"/>
      <c r="N56" s="45"/>
      <c r="O56" s="68"/>
      <c r="P56" s="67"/>
      <c r="Q56" s="45"/>
      <c r="R56" s="45"/>
      <c r="S56" s="68"/>
      <c r="T56" s="67"/>
      <c r="U56" s="45"/>
      <c r="V56" s="45"/>
      <c r="W56" s="68"/>
      <c r="X56" s="67"/>
      <c r="Y56" s="45"/>
      <c r="Z56" s="45"/>
      <c r="AA56" s="68"/>
      <c r="AB56" s="67"/>
      <c r="AC56" s="45"/>
      <c r="AD56" s="45"/>
      <c r="AE56" s="68"/>
    </row>
    <row r="57" spans="1:31" ht="15" customHeight="1" thickBot="1" x14ac:dyDescent="0.3">
      <c r="A57" s="88"/>
      <c r="B57" s="21" t="s">
        <v>114</v>
      </c>
      <c r="C57" s="114"/>
      <c r="D57" s="8" t="s">
        <v>122</v>
      </c>
      <c r="E57" s="145"/>
      <c r="F57" s="174"/>
      <c r="G57" s="171"/>
      <c r="H57" s="47"/>
      <c r="I57" s="47"/>
      <c r="J57" s="47"/>
      <c r="K57" s="70"/>
      <c r="L57" s="69"/>
      <c r="M57" s="47"/>
      <c r="N57" s="47"/>
      <c r="O57" s="70"/>
      <c r="P57" s="69"/>
      <c r="Q57" s="47"/>
      <c r="R57" s="47"/>
      <c r="S57" s="70"/>
      <c r="T57" s="69"/>
      <c r="U57" s="47"/>
      <c r="V57" s="47"/>
      <c r="W57" s="70"/>
      <c r="X57" s="69"/>
      <c r="Y57" s="47"/>
      <c r="Z57" s="47"/>
      <c r="AA57" s="70"/>
      <c r="AB57" s="69"/>
      <c r="AC57" s="47"/>
      <c r="AD57" s="47"/>
      <c r="AE57" s="70"/>
    </row>
    <row r="58" spans="1:31" ht="15" customHeight="1" thickTop="1" x14ac:dyDescent="0.25">
      <c r="A58" s="97"/>
      <c r="B58" s="98"/>
      <c r="C58" s="111"/>
      <c r="D58" s="99"/>
      <c r="E58" s="137"/>
      <c r="F58" s="134"/>
      <c r="G58" s="100"/>
      <c r="H58" s="48"/>
      <c r="I58" s="48"/>
      <c r="J58" s="48"/>
      <c r="K58" s="64"/>
      <c r="L58" s="63"/>
      <c r="M58" s="48"/>
      <c r="N58" s="48"/>
      <c r="O58" s="64"/>
      <c r="P58" s="63"/>
      <c r="Q58" s="48"/>
      <c r="R58" s="48"/>
      <c r="S58" s="64"/>
      <c r="T58" s="63"/>
      <c r="U58" s="48"/>
      <c r="V58" s="48"/>
      <c r="W58" s="64"/>
      <c r="X58" s="63"/>
      <c r="Y58" s="48"/>
      <c r="Z58" s="48"/>
      <c r="AA58" s="64"/>
      <c r="AB58" s="63"/>
      <c r="AC58" s="48"/>
      <c r="AD58" s="48"/>
      <c r="AE58" s="64"/>
    </row>
    <row r="59" spans="1:31" ht="15" customHeight="1" x14ac:dyDescent="0.25">
      <c r="A59" s="87">
        <v>10</v>
      </c>
      <c r="B59" s="13">
        <v>138304</v>
      </c>
      <c r="C59" s="112">
        <v>1</v>
      </c>
      <c r="D59" s="14" t="s">
        <v>59</v>
      </c>
      <c r="E59" s="58" t="s">
        <v>24</v>
      </c>
      <c r="F59" s="173" t="s">
        <v>141</v>
      </c>
      <c r="G59" s="170" t="s">
        <v>142</v>
      </c>
      <c r="H59" s="30"/>
      <c r="I59" s="30"/>
      <c r="J59" s="30"/>
      <c r="K59" s="38"/>
      <c r="L59" s="37"/>
      <c r="M59" s="30"/>
      <c r="N59" s="30"/>
      <c r="O59" s="38"/>
      <c r="P59" s="37"/>
      <c r="Q59" s="30"/>
      <c r="R59" s="30"/>
      <c r="S59" s="38"/>
      <c r="T59" s="37"/>
      <c r="U59" s="30"/>
      <c r="V59" s="30"/>
      <c r="W59" s="38"/>
      <c r="X59" s="37"/>
      <c r="Y59" s="30"/>
      <c r="Z59" s="30"/>
      <c r="AA59" s="38"/>
      <c r="AB59" s="37"/>
      <c r="AC59" s="30"/>
      <c r="AD59" s="30"/>
      <c r="AE59" s="38"/>
    </row>
    <row r="60" spans="1:31" s="3" customFormat="1" ht="15" customHeight="1" x14ac:dyDescent="0.2">
      <c r="A60" s="88"/>
      <c r="B60" s="15"/>
      <c r="C60" s="113"/>
      <c r="D60" s="8" t="s">
        <v>60</v>
      </c>
      <c r="E60" s="144">
        <v>500</v>
      </c>
      <c r="F60" s="173"/>
      <c r="G60" s="170"/>
      <c r="H60" s="151">
        <v>0</v>
      </c>
      <c r="I60" s="25">
        <v>0</v>
      </c>
      <c r="J60" s="25">
        <v>0</v>
      </c>
      <c r="K60" s="40">
        <f>SUM(H60)+(I60*48)+(J60*48)</f>
        <v>0</v>
      </c>
      <c r="L60" s="39">
        <v>0</v>
      </c>
      <c r="M60" s="25">
        <v>0</v>
      </c>
      <c r="N60" s="25">
        <v>0</v>
      </c>
      <c r="O60" s="40">
        <f t="shared" si="19"/>
        <v>0</v>
      </c>
      <c r="P60" s="39">
        <v>0</v>
      </c>
      <c r="Q60" s="25">
        <v>0</v>
      </c>
      <c r="R60" s="25">
        <v>0</v>
      </c>
      <c r="S60" s="40">
        <f t="shared" si="20"/>
        <v>0</v>
      </c>
      <c r="T60" s="39">
        <v>0</v>
      </c>
      <c r="U60" s="25">
        <v>0</v>
      </c>
      <c r="V60" s="25">
        <v>0</v>
      </c>
      <c r="W60" s="40">
        <f t="shared" ref="W60:W61" si="23">SUM(T60)+(U60*48)+(V60*48)</f>
        <v>0</v>
      </c>
      <c r="X60" s="39">
        <v>0</v>
      </c>
      <c r="Y60" s="25">
        <v>0</v>
      </c>
      <c r="Z60" s="25">
        <v>0</v>
      </c>
      <c r="AA60" s="40">
        <f t="shared" si="15"/>
        <v>0</v>
      </c>
      <c r="AB60" s="39">
        <v>0</v>
      </c>
      <c r="AC60" s="25">
        <v>0</v>
      </c>
      <c r="AD60" s="25">
        <v>0</v>
      </c>
      <c r="AE60" s="40">
        <f t="shared" si="22"/>
        <v>0</v>
      </c>
    </row>
    <row r="61" spans="1:31" ht="15" customHeight="1" x14ac:dyDescent="0.25">
      <c r="A61" s="88"/>
      <c r="B61" s="15"/>
      <c r="C61" s="113"/>
      <c r="D61" s="8" t="s">
        <v>61</v>
      </c>
      <c r="E61" s="145">
        <v>1000</v>
      </c>
      <c r="F61" s="173"/>
      <c r="G61" s="170"/>
      <c r="H61" s="152">
        <v>0</v>
      </c>
      <c r="I61" s="46">
        <v>0</v>
      </c>
      <c r="J61" s="46">
        <v>0</v>
      </c>
      <c r="K61" s="66">
        <f>SUM(H61)+(I61*48)+(J61*48)</f>
        <v>0</v>
      </c>
      <c r="L61" s="65">
        <v>0</v>
      </c>
      <c r="M61" s="46">
        <v>0</v>
      </c>
      <c r="N61" s="46">
        <v>0</v>
      </c>
      <c r="O61" s="66">
        <f t="shared" si="19"/>
        <v>0</v>
      </c>
      <c r="P61" s="65">
        <v>0</v>
      </c>
      <c r="Q61" s="46">
        <v>0</v>
      </c>
      <c r="R61" s="46">
        <v>0</v>
      </c>
      <c r="S61" s="66">
        <f t="shared" si="20"/>
        <v>0</v>
      </c>
      <c r="T61" s="65">
        <v>0</v>
      </c>
      <c r="U61" s="46">
        <v>0</v>
      </c>
      <c r="V61" s="46">
        <v>0</v>
      </c>
      <c r="W61" s="66">
        <f t="shared" si="23"/>
        <v>0</v>
      </c>
      <c r="X61" s="65">
        <v>0</v>
      </c>
      <c r="Y61" s="46">
        <v>0</v>
      </c>
      <c r="Z61" s="46">
        <v>0</v>
      </c>
      <c r="AA61" s="66">
        <f t="shared" ref="AA61:AA67" si="24">SUM(X61)+(Y61*48)+(Z61*48)</f>
        <v>0</v>
      </c>
      <c r="AB61" s="65">
        <v>0</v>
      </c>
      <c r="AC61" s="46">
        <v>0</v>
      </c>
      <c r="AD61" s="46">
        <v>0</v>
      </c>
      <c r="AE61" s="66">
        <f t="shared" si="22"/>
        <v>0</v>
      </c>
    </row>
    <row r="62" spans="1:31" ht="15" customHeight="1" x14ac:dyDescent="0.25">
      <c r="A62" s="88"/>
      <c r="B62" s="15"/>
      <c r="C62" s="113"/>
      <c r="D62" s="8" t="s">
        <v>62</v>
      </c>
      <c r="E62" s="145"/>
      <c r="F62" s="173"/>
      <c r="G62" s="170"/>
      <c r="H62" s="45"/>
      <c r="I62" s="45"/>
      <c r="J62" s="45"/>
      <c r="K62" s="68">
        <f>SUM(K60:K61)</f>
        <v>0</v>
      </c>
      <c r="L62" s="67"/>
      <c r="M62" s="45"/>
      <c r="N62" s="45"/>
      <c r="O62" s="68">
        <f>SUM(O60:O61)</f>
        <v>0</v>
      </c>
      <c r="P62" s="67"/>
      <c r="Q62" s="45"/>
      <c r="R62" s="45"/>
      <c r="S62" s="68">
        <f>SUM(S60:S61)</f>
        <v>0</v>
      </c>
      <c r="T62" s="67"/>
      <c r="U62" s="45"/>
      <c r="V62" s="45"/>
      <c r="W62" s="68">
        <f>SUM(W60:W61)</f>
        <v>0</v>
      </c>
      <c r="X62" s="67"/>
      <c r="Y62" s="45"/>
      <c r="Z62" s="45"/>
      <c r="AA62" s="68">
        <f>SUM(AA60:AA61)</f>
        <v>0</v>
      </c>
      <c r="AB62" s="67"/>
      <c r="AC62" s="45"/>
      <c r="AD62" s="45"/>
      <c r="AE62" s="68">
        <f>SUM(AE60:AE61)</f>
        <v>0</v>
      </c>
    </row>
    <row r="63" spans="1:31" ht="15" customHeight="1" thickBot="1" x14ac:dyDescent="0.3">
      <c r="A63" s="88"/>
      <c r="B63" s="21" t="s">
        <v>114</v>
      </c>
      <c r="C63" s="114"/>
      <c r="D63" s="8" t="s">
        <v>123</v>
      </c>
      <c r="E63" s="145"/>
      <c r="F63" s="174"/>
      <c r="G63" s="171"/>
      <c r="H63" s="47"/>
      <c r="I63" s="47"/>
      <c r="J63" s="47"/>
      <c r="K63" s="70"/>
      <c r="L63" s="69"/>
      <c r="M63" s="47"/>
      <c r="N63" s="47"/>
      <c r="O63" s="70"/>
      <c r="P63" s="69"/>
      <c r="Q63" s="47"/>
      <c r="R63" s="47"/>
      <c r="S63" s="70"/>
      <c r="T63" s="69"/>
      <c r="U63" s="47"/>
      <c r="V63" s="47"/>
      <c r="W63" s="70"/>
      <c r="X63" s="69"/>
      <c r="Y63" s="47"/>
      <c r="Z63" s="47"/>
      <c r="AA63" s="70"/>
      <c r="AB63" s="69"/>
      <c r="AC63" s="47"/>
      <c r="AD63" s="47"/>
      <c r="AE63" s="70"/>
    </row>
    <row r="64" spans="1:31" ht="15" customHeight="1" thickTop="1" x14ac:dyDescent="0.25">
      <c r="A64" s="97"/>
      <c r="B64" s="98"/>
      <c r="C64" s="111"/>
      <c r="D64" s="99"/>
      <c r="E64" s="137"/>
      <c r="F64" s="134"/>
      <c r="G64" s="100"/>
      <c r="H64" s="48"/>
      <c r="I64" s="48"/>
      <c r="J64" s="48"/>
      <c r="K64" s="64"/>
      <c r="L64" s="63"/>
      <c r="M64" s="48"/>
      <c r="N64" s="48"/>
      <c r="O64" s="64"/>
      <c r="P64" s="63"/>
      <c r="Q64" s="48"/>
      <c r="R64" s="48"/>
      <c r="S64" s="64"/>
      <c r="T64" s="63"/>
      <c r="U64" s="48"/>
      <c r="V64" s="48"/>
      <c r="W64" s="64"/>
      <c r="X64" s="63"/>
      <c r="Y64" s="48"/>
      <c r="Z64" s="48"/>
      <c r="AA64" s="64"/>
      <c r="AB64" s="63"/>
      <c r="AC64" s="48"/>
      <c r="AD64" s="48"/>
      <c r="AE64" s="64"/>
    </row>
    <row r="65" spans="1:31" ht="15" customHeight="1" x14ac:dyDescent="0.25">
      <c r="A65" s="87">
        <v>11</v>
      </c>
      <c r="B65" s="13">
        <v>138308</v>
      </c>
      <c r="C65" s="112">
        <v>1</v>
      </c>
      <c r="D65" s="14" t="s">
        <v>63</v>
      </c>
      <c r="E65" s="58" t="s">
        <v>26</v>
      </c>
      <c r="F65" s="173" t="s">
        <v>141</v>
      </c>
      <c r="G65" s="170" t="s">
        <v>142</v>
      </c>
      <c r="H65" s="30"/>
      <c r="I65" s="30"/>
      <c r="J65" s="30"/>
      <c r="K65" s="38"/>
      <c r="L65" s="37"/>
      <c r="M65" s="30"/>
      <c r="N65" s="30"/>
      <c r="O65" s="38"/>
      <c r="P65" s="37"/>
      <c r="Q65" s="30"/>
      <c r="R65" s="30"/>
      <c r="S65" s="38"/>
      <c r="T65" s="37"/>
      <c r="U65" s="30"/>
      <c r="V65" s="30"/>
      <c r="W65" s="38"/>
      <c r="X65" s="37"/>
      <c r="Y65" s="30"/>
      <c r="Z65" s="30"/>
      <c r="AA65" s="38"/>
      <c r="AB65" s="37"/>
      <c r="AC65" s="30"/>
      <c r="AD65" s="30"/>
      <c r="AE65" s="38"/>
    </row>
    <row r="66" spans="1:31" s="3" customFormat="1" ht="15" customHeight="1" x14ac:dyDescent="0.2">
      <c r="A66" s="88"/>
      <c r="B66" s="15"/>
      <c r="C66" s="113"/>
      <c r="D66" s="8" t="s">
        <v>64</v>
      </c>
      <c r="E66" s="139">
        <v>500</v>
      </c>
      <c r="F66" s="173"/>
      <c r="G66" s="170"/>
      <c r="H66" s="151">
        <v>0</v>
      </c>
      <c r="I66" s="25">
        <v>0</v>
      </c>
      <c r="J66" s="25">
        <v>0</v>
      </c>
      <c r="K66" s="40">
        <f>SUM(H66)+(I66*48)+(J66*48)</f>
        <v>0</v>
      </c>
      <c r="L66" s="39">
        <v>0</v>
      </c>
      <c r="M66" s="25">
        <v>0</v>
      </c>
      <c r="N66" s="25">
        <v>0</v>
      </c>
      <c r="O66" s="40">
        <f t="shared" si="19"/>
        <v>0</v>
      </c>
      <c r="P66" s="39">
        <v>0</v>
      </c>
      <c r="Q66" s="25">
        <v>0</v>
      </c>
      <c r="R66" s="25">
        <v>0</v>
      </c>
      <c r="S66" s="40">
        <f t="shared" si="20"/>
        <v>0</v>
      </c>
      <c r="T66" s="39">
        <v>0</v>
      </c>
      <c r="U66" s="25">
        <v>0</v>
      </c>
      <c r="V66" s="25">
        <v>0</v>
      </c>
      <c r="W66" s="40">
        <f t="shared" ref="W66:W67" si="25">SUM(T66)+(U66*48)+(V66*48)</f>
        <v>0</v>
      </c>
      <c r="X66" s="39">
        <v>0</v>
      </c>
      <c r="Y66" s="25">
        <v>0</v>
      </c>
      <c r="Z66" s="25">
        <v>0</v>
      </c>
      <c r="AA66" s="40">
        <f t="shared" si="24"/>
        <v>0</v>
      </c>
      <c r="AB66" s="39">
        <v>0</v>
      </c>
      <c r="AC66" s="25">
        <v>0</v>
      </c>
      <c r="AD66" s="25">
        <v>0</v>
      </c>
      <c r="AE66" s="40">
        <f t="shared" si="22"/>
        <v>0</v>
      </c>
    </row>
    <row r="67" spans="1:31" ht="15" customHeight="1" x14ac:dyDescent="0.25">
      <c r="A67" s="88"/>
      <c r="B67" s="15"/>
      <c r="C67" s="113"/>
      <c r="D67" s="8" t="s">
        <v>65</v>
      </c>
      <c r="E67" s="139">
        <v>1000</v>
      </c>
      <c r="F67" s="173"/>
      <c r="G67" s="170"/>
      <c r="H67" s="152">
        <v>0</v>
      </c>
      <c r="I67" s="46">
        <v>0</v>
      </c>
      <c r="J67" s="46">
        <v>0</v>
      </c>
      <c r="K67" s="66">
        <f>SUM(H67)+(I67*48)+(J67*48)</f>
        <v>0</v>
      </c>
      <c r="L67" s="65">
        <v>0</v>
      </c>
      <c r="M67" s="46">
        <v>0</v>
      </c>
      <c r="N67" s="46">
        <v>0</v>
      </c>
      <c r="O67" s="66">
        <f t="shared" si="19"/>
        <v>0</v>
      </c>
      <c r="P67" s="65">
        <v>0</v>
      </c>
      <c r="Q67" s="46">
        <v>0</v>
      </c>
      <c r="R67" s="46">
        <v>0</v>
      </c>
      <c r="S67" s="66">
        <f t="shared" si="20"/>
        <v>0</v>
      </c>
      <c r="T67" s="65">
        <v>0</v>
      </c>
      <c r="U67" s="46">
        <v>0</v>
      </c>
      <c r="V67" s="46">
        <v>0</v>
      </c>
      <c r="W67" s="66">
        <f t="shared" si="25"/>
        <v>0</v>
      </c>
      <c r="X67" s="65">
        <v>0</v>
      </c>
      <c r="Y67" s="46">
        <v>0</v>
      </c>
      <c r="Z67" s="46">
        <v>0</v>
      </c>
      <c r="AA67" s="66">
        <f t="shared" si="24"/>
        <v>0</v>
      </c>
      <c r="AB67" s="65">
        <v>0</v>
      </c>
      <c r="AC67" s="46">
        <v>0</v>
      </c>
      <c r="AD67" s="46">
        <v>0</v>
      </c>
      <c r="AE67" s="66">
        <f t="shared" si="22"/>
        <v>0</v>
      </c>
    </row>
    <row r="68" spans="1:31" ht="15" customHeight="1" x14ac:dyDescent="0.25">
      <c r="A68" s="88"/>
      <c r="B68" s="15"/>
      <c r="C68" s="113"/>
      <c r="D68" s="8" t="s">
        <v>66</v>
      </c>
      <c r="E68" s="139"/>
      <c r="F68" s="173"/>
      <c r="G68" s="170"/>
      <c r="H68" s="45"/>
      <c r="I68" s="45"/>
      <c r="J68" s="45"/>
      <c r="K68" s="68">
        <f>SUM(K66:K67)</f>
        <v>0</v>
      </c>
      <c r="L68" s="67"/>
      <c r="M68" s="45"/>
      <c r="N68" s="45"/>
      <c r="O68" s="68">
        <f>SUM(O66:O67)</f>
        <v>0</v>
      </c>
      <c r="P68" s="67"/>
      <c r="Q68" s="45"/>
      <c r="R68" s="45"/>
      <c r="S68" s="68">
        <f>SUM(S66:S67)</f>
        <v>0</v>
      </c>
      <c r="T68" s="67"/>
      <c r="U68" s="45"/>
      <c r="V68" s="45"/>
      <c r="W68" s="68">
        <f>SUM(W66:W67)</f>
        <v>0</v>
      </c>
      <c r="X68" s="67"/>
      <c r="Y68" s="45"/>
      <c r="Z68" s="45"/>
      <c r="AA68" s="68">
        <f>SUM(AA66:AA67)</f>
        <v>0</v>
      </c>
      <c r="AB68" s="67"/>
      <c r="AC68" s="45"/>
      <c r="AD68" s="45"/>
      <c r="AE68" s="68">
        <f>SUM(AE66:AE67)</f>
        <v>0</v>
      </c>
    </row>
    <row r="69" spans="1:31" ht="15" customHeight="1" thickBot="1" x14ac:dyDescent="0.3">
      <c r="A69" s="88"/>
      <c r="B69" s="21" t="s">
        <v>114</v>
      </c>
      <c r="C69" s="114"/>
      <c r="D69" s="8" t="s">
        <v>124</v>
      </c>
      <c r="E69" s="139"/>
      <c r="F69" s="174"/>
      <c r="G69" s="171"/>
      <c r="H69" s="47"/>
      <c r="I69" s="47"/>
      <c r="J69" s="47"/>
      <c r="K69" s="70"/>
      <c r="L69" s="69"/>
      <c r="M69" s="47"/>
      <c r="N69" s="47"/>
      <c r="O69" s="70"/>
      <c r="P69" s="69"/>
      <c r="Q69" s="47"/>
      <c r="R69" s="47"/>
      <c r="S69" s="70"/>
      <c r="T69" s="69"/>
      <c r="U69" s="47"/>
      <c r="V69" s="47"/>
      <c r="W69" s="70"/>
      <c r="X69" s="69"/>
      <c r="Y69" s="47"/>
      <c r="Z69" s="47"/>
      <c r="AA69" s="70"/>
      <c r="AB69" s="69"/>
      <c r="AC69" s="47"/>
      <c r="AD69" s="47"/>
      <c r="AE69" s="70"/>
    </row>
    <row r="70" spans="1:31" ht="15" customHeight="1" thickTop="1" thickBot="1" x14ac:dyDescent="0.3">
      <c r="A70" s="86"/>
      <c r="B70" s="12"/>
      <c r="C70" s="116"/>
      <c r="D70" s="24" t="s">
        <v>68</v>
      </c>
      <c r="E70" s="148"/>
      <c r="F70" s="158"/>
      <c r="G70" s="159"/>
      <c r="H70" s="50"/>
      <c r="I70" s="50"/>
      <c r="J70" s="50"/>
      <c r="K70" s="51"/>
      <c r="L70" s="49"/>
      <c r="M70" s="50"/>
      <c r="N70" s="50"/>
      <c r="O70" s="51"/>
      <c r="P70" s="49"/>
      <c r="Q70" s="50"/>
      <c r="R70" s="50"/>
      <c r="S70" s="51"/>
      <c r="T70" s="49"/>
      <c r="U70" s="50"/>
      <c r="V70" s="50"/>
      <c r="W70" s="51"/>
      <c r="X70" s="49"/>
      <c r="Y70" s="50"/>
      <c r="Z70" s="50"/>
      <c r="AA70" s="51"/>
      <c r="AB70" s="49"/>
      <c r="AC70" s="50"/>
      <c r="AD70" s="50"/>
      <c r="AE70" s="51"/>
    </row>
    <row r="71" spans="1:31" ht="15" customHeight="1" thickTop="1" x14ac:dyDescent="0.25">
      <c r="A71" s="97"/>
      <c r="B71" s="98"/>
      <c r="C71" s="111"/>
      <c r="D71" s="99"/>
      <c r="E71" s="137"/>
      <c r="F71" s="134"/>
      <c r="G71" s="100"/>
      <c r="H71" s="48"/>
      <c r="I71" s="48"/>
      <c r="J71" s="48"/>
      <c r="K71" s="64"/>
      <c r="L71" s="63"/>
      <c r="M71" s="48"/>
      <c r="N71" s="48"/>
      <c r="O71" s="64"/>
      <c r="P71" s="63"/>
      <c r="Q71" s="48"/>
      <c r="R71" s="48"/>
      <c r="S71" s="64"/>
      <c r="T71" s="63"/>
      <c r="U71" s="48"/>
      <c r="V71" s="48"/>
      <c r="W71" s="64"/>
      <c r="X71" s="63"/>
      <c r="Y71" s="48"/>
      <c r="Z71" s="48"/>
      <c r="AA71" s="64"/>
      <c r="AB71" s="63"/>
      <c r="AC71" s="48"/>
      <c r="AD71" s="48"/>
      <c r="AE71" s="64"/>
    </row>
    <row r="72" spans="1:31" ht="15" customHeight="1" x14ac:dyDescent="0.25">
      <c r="A72" s="87">
        <v>12</v>
      </c>
      <c r="B72" s="13">
        <v>138260</v>
      </c>
      <c r="C72" s="112">
        <v>2</v>
      </c>
      <c r="D72" s="14" t="s">
        <v>70</v>
      </c>
      <c r="E72" s="58" t="s">
        <v>23</v>
      </c>
      <c r="F72" s="173" t="s">
        <v>141</v>
      </c>
      <c r="G72" s="170" t="s">
        <v>142</v>
      </c>
      <c r="H72" s="29"/>
      <c r="I72" s="29"/>
      <c r="J72" s="29"/>
      <c r="K72" s="36"/>
      <c r="L72" s="35"/>
      <c r="M72" s="29"/>
      <c r="N72" s="29"/>
      <c r="O72" s="36"/>
      <c r="P72" s="35"/>
      <c r="Q72" s="29"/>
      <c r="R72" s="29"/>
      <c r="S72" s="36"/>
      <c r="T72" s="35"/>
      <c r="U72" s="29"/>
      <c r="V72" s="29"/>
      <c r="W72" s="36"/>
      <c r="X72" s="35"/>
      <c r="Y72" s="29"/>
      <c r="Z72" s="29"/>
      <c r="AA72" s="36"/>
      <c r="AB72" s="35"/>
      <c r="AC72" s="29"/>
      <c r="AD72" s="29"/>
      <c r="AE72" s="36"/>
    </row>
    <row r="73" spans="1:31" ht="15" customHeight="1" x14ac:dyDescent="0.25">
      <c r="A73" s="88"/>
      <c r="B73" s="15"/>
      <c r="C73" s="113"/>
      <c r="D73" s="9" t="s">
        <v>71</v>
      </c>
      <c r="E73" s="139">
        <v>1000</v>
      </c>
      <c r="F73" s="173"/>
      <c r="G73" s="170"/>
      <c r="H73" s="31">
        <v>0</v>
      </c>
      <c r="I73" s="26">
        <v>0</v>
      </c>
      <c r="J73" s="26">
        <v>0</v>
      </c>
      <c r="K73" s="42">
        <f>SUM(H73)+(I73*48)+(J73*48)</f>
        <v>0</v>
      </c>
      <c r="L73" s="41">
        <v>0</v>
      </c>
      <c r="M73" s="26">
        <v>0</v>
      </c>
      <c r="N73" s="26">
        <v>0</v>
      </c>
      <c r="O73" s="42">
        <f t="shared" ref="O73:O75" si="26">SUM(L73)+(M73*48)+(N73*48)</f>
        <v>0</v>
      </c>
      <c r="P73" s="41">
        <v>0</v>
      </c>
      <c r="Q73" s="26">
        <v>0</v>
      </c>
      <c r="R73" s="26">
        <v>0</v>
      </c>
      <c r="S73" s="42">
        <f t="shared" ref="S73:S75" si="27">SUM(P73)+(Q73*48)+(R73*48)</f>
        <v>0</v>
      </c>
      <c r="T73" s="41">
        <v>0</v>
      </c>
      <c r="U73" s="26">
        <v>0</v>
      </c>
      <c r="V73" s="26">
        <v>0</v>
      </c>
      <c r="W73" s="42">
        <f t="shared" ref="W73:W75" si="28">SUM(T73)+(U73*48)+(V73*48)</f>
        <v>0</v>
      </c>
      <c r="X73" s="41">
        <v>0</v>
      </c>
      <c r="Y73" s="26">
        <v>0</v>
      </c>
      <c r="Z73" s="26">
        <v>0</v>
      </c>
      <c r="AA73" s="42">
        <f t="shared" ref="AA73:AA75" si="29">SUM(X73)+(Y73*48)+(Z73*48)</f>
        <v>0</v>
      </c>
      <c r="AB73" s="41">
        <v>0</v>
      </c>
      <c r="AC73" s="26">
        <v>0</v>
      </c>
      <c r="AD73" s="26">
        <v>0</v>
      </c>
      <c r="AE73" s="42">
        <f t="shared" ref="AE73:AE75" si="30">SUM(AB73)+(AC73*48)+(AD73*48)</f>
        <v>0</v>
      </c>
    </row>
    <row r="74" spans="1:31" s="3" customFormat="1" ht="15" customHeight="1" x14ac:dyDescent="0.2">
      <c r="A74" s="88"/>
      <c r="B74" s="15"/>
      <c r="C74" s="113"/>
      <c r="D74" s="8" t="s">
        <v>72</v>
      </c>
      <c r="E74" s="139">
        <v>1500</v>
      </c>
      <c r="F74" s="173"/>
      <c r="G74" s="170"/>
      <c r="H74" s="31">
        <v>0</v>
      </c>
      <c r="I74" s="26">
        <v>0</v>
      </c>
      <c r="J74" s="26">
        <v>0</v>
      </c>
      <c r="K74" s="42">
        <f>SUM(H74)+(I74*48)+(J74*48)</f>
        <v>0</v>
      </c>
      <c r="L74" s="41">
        <v>0</v>
      </c>
      <c r="M74" s="26">
        <v>0</v>
      </c>
      <c r="N74" s="26">
        <v>0</v>
      </c>
      <c r="O74" s="42">
        <f t="shared" si="26"/>
        <v>0</v>
      </c>
      <c r="P74" s="41">
        <v>0</v>
      </c>
      <c r="Q74" s="26">
        <v>0</v>
      </c>
      <c r="R74" s="26">
        <v>0</v>
      </c>
      <c r="S74" s="42">
        <f t="shared" si="27"/>
        <v>0</v>
      </c>
      <c r="T74" s="41">
        <v>0</v>
      </c>
      <c r="U74" s="26">
        <v>0</v>
      </c>
      <c r="V74" s="26">
        <v>0</v>
      </c>
      <c r="W74" s="42">
        <f t="shared" si="28"/>
        <v>0</v>
      </c>
      <c r="X74" s="41">
        <v>0</v>
      </c>
      <c r="Y74" s="26">
        <v>0</v>
      </c>
      <c r="Z74" s="26">
        <v>0</v>
      </c>
      <c r="AA74" s="42">
        <f t="shared" si="29"/>
        <v>0</v>
      </c>
      <c r="AB74" s="41">
        <v>0</v>
      </c>
      <c r="AC74" s="26">
        <v>0</v>
      </c>
      <c r="AD74" s="26">
        <v>0</v>
      </c>
      <c r="AE74" s="42">
        <f t="shared" si="30"/>
        <v>0</v>
      </c>
    </row>
    <row r="75" spans="1:31" ht="15" customHeight="1" x14ac:dyDescent="0.25">
      <c r="A75" s="88"/>
      <c r="B75" s="15"/>
      <c r="C75" s="113"/>
      <c r="D75" s="8" t="s">
        <v>73</v>
      </c>
      <c r="E75" s="139">
        <v>2000</v>
      </c>
      <c r="F75" s="173"/>
      <c r="G75" s="170"/>
      <c r="H75" s="31">
        <v>0</v>
      </c>
      <c r="I75" s="26">
        <v>0</v>
      </c>
      <c r="J75" s="26">
        <v>0</v>
      </c>
      <c r="K75" s="42">
        <f>SUM(H75)+(I75*48)+(J75*48)</f>
        <v>0</v>
      </c>
      <c r="L75" s="41">
        <v>0</v>
      </c>
      <c r="M75" s="26">
        <v>0</v>
      </c>
      <c r="N75" s="26">
        <v>0</v>
      </c>
      <c r="O75" s="42">
        <f t="shared" si="26"/>
        <v>0</v>
      </c>
      <c r="P75" s="41">
        <v>0</v>
      </c>
      <c r="Q75" s="26">
        <v>0</v>
      </c>
      <c r="R75" s="26">
        <v>0</v>
      </c>
      <c r="S75" s="42">
        <f t="shared" si="27"/>
        <v>0</v>
      </c>
      <c r="T75" s="41">
        <v>0</v>
      </c>
      <c r="U75" s="26">
        <v>0</v>
      </c>
      <c r="V75" s="26">
        <v>0</v>
      </c>
      <c r="W75" s="42">
        <f t="shared" si="28"/>
        <v>0</v>
      </c>
      <c r="X75" s="41">
        <v>0</v>
      </c>
      <c r="Y75" s="26">
        <v>0</v>
      </c>
      <c r="Z75" s="26">
        <v>0</v>
      </c>
      <c r="AA75" s="42">
        <f t="shared" si="29"/>
        <v>0</v>
      </c>
      <c r="AB75" s="41">
        <v>0</v>
      </c>
      <c r="AC75" s="26">
        <v>0</v>
      </c>
      <c r="AD75" s="26">
        <v>0</v>
      </c>
      <c r="AE75" s="42">
        <f t="shared" si="30"/>
        <v>0</v>
      </c>
    </row>
    <row r="76" spans="1:31" ht="15" customHeight="1" thickBot="1" x14ac:dyDescent="0.3">
      <c r="A76" s="88"/>
      <c r="B76" s="21" t="s">
        <v>114</v>
      </c>
      <c r="C76" s="113"/>
      <c r="D76" s="8" t="s">
        <v>125</v>
      </c>
      <c r="E76" s="139"/>
      <c r="F76" s="174"/>
      <c r="G76" s="171"/>
      <c r="H76" s="56"/>
      <c r="I76" s="56"/>
      <c r="J76" s="56"/>
      <c r="K76" s="57">
        <f>SUM(K73:K75)</f>
        <v>0</v>
      </c>
      <c r="L76" s="55"/>
      <c r="M76" s="56"/>
      <c r="N76" s="56"/>
      <c r="O76" s="57">
        <f>SUM(O73:O75)</f>
        <v>0</v>
      </c>
      <c r="P76" s="55"/>
      <c r="Q76" s="56"/>
      <c r="R76" s="56"/>
      <c r="S76" s="57">
        <f>SUM(S73:S75)</f>
        <v>0</v>
      </c>
      <c r="T76" s="55"/>
      <c r="U76" s="56"/>
      <c r="V76" s="56"/>
      <c r="W76" s="57">
        <f>SUM(W73:W75)</f>
        <v>0</v>
      </c>
      <c r="X76" s="55"/>
      <c r="Y76" s="56"/>
      <c r="Z76" s="56"/>
      <c r="AA76" s="57">
        <f>SUM(AA73:AA75)</f>
        <v>0</v>
      </c>
      <c r="AB76" s="55"/>
      <c r="AC76" s="56"/>
      <c r="AD76" s="56"/>
      <c r="AE76" s="57">
        <f>SUM(AE73:AE75)</f>
        <v>0</v>
      </c>
    </row>
    <row r="77" spans="1:31" ht="15" customHeight="1" thickTop="1" x14ac:dyDescent="0.25">
      <c r="A77" s="97"/>
      <c r="B77" s="98"/>
      <c r="C77" s="111"/>
      <c r="D77" s="99"/>
      <c r="E77" s="137"/>
      <c r="F77" s="134"/>
      <c r="G77" s="100"/>
      <c r="H77" s="48"/>
      <c r="I77" s="48"/>
      <c r="J77" s="48"/>
      <c r="K77" s="64"/>
      <c r="L77" s="63"/>
      <c r="M77" s="48"/>
      <c r="N77" s="48"/>
      <c r="O77" s="64"/>
      <c r="P77" s="63"/>
      <c r="Q77" s="48"/>
      <c r="R77" s="48"/>
      <c r="S77" s="64"/>
      <c r="T77" s="63"/>
      <c r="U77" s="48"/>
      <c r="V77" s="48"/>
      <c r="W77" s="64"/>
      <c r="X77" s="63"/>
      <c r="Y77" s="48"/>
      <c r="Z77" s="48"/>
      <c r="AA77" s="64"/>
      <c r="AB77" s="63"/>
      <c r="AC77" s="48"/>
      <c r="AD77" s="48"/>
      <c r="AE77" s="64"/>
    </row>
    <row r="78" spans="1:31" ht="15" customHeight="1" x14ac:dyDescent="0.25">
      <c r="A78" s="87">
        <v>13</v>
      </c>
      <c r="B78" s="13">
        <v>138287</v>
      </c>
      <c r="C78" s="112">
        <v>2</v>
      </c>
      <c r="D78" s="14" t="s">
        <v>74</v>
      </c>
      <c r="E78" s="58" t="s">
        <v>23</v>
      </c>
      <c r="F78" s="173" t="s">
        <v>141</v>
      </c>
      <c r="G78" s="170" t="s">
        <v>142</v>
      </c>
      <c r="H78" s="52"/>
      <c r="I78" s="52"/>
      <c r="J78" s="52"/>
      <c r="K78" s="54"/>
      <c r="L78" s="53"/>
      <c r="M78" s="52"/>
      <c r="N78" s="52"/>
      <c r="O78" s="54"/>
      <c r="P78" s="53"/>
      <c r="Q78" s="52"/>
      <c r="R78" s="52"/>
      <c r="S78" s="54"/>
      <c r="T78" s="53"/>
      <c r="U78" s="52"/>
      <c r="V78" s="52"/>
      <c r="W78" s="54"/>
      <c r="X78" s="53"/>
      <c r="Y78" s="52"/>
      <c r="Z78" s="52"/>
      <c r="AA78" s="54"/>
      <c r="AB78" s="53"/>
      <c r="AC78" s="52"/>
      <c r="AD78" s="52"/>
      <c r="AE78" s="54"/>
    </row>
    <row r="79" spans="1:31" ht="15" customHeight="1" x14ac:dyDescent="0.25">
      <c r="A79" s="88"/>
      <c r="B79" s="15"/>
      <c r="C79" s="113"/>
      <c r="D79" s="8" t="s">
        <v>75</v>
      </c>
      <c r="E79" s="139">
        <v>1000</v>
      </c>
      <c r="F79" s="173"/>
      <c r="G79" s="170"/>
      <c r="H79" s="31">
        <v>0</v>
      </c>
      <c r="I79" s="26">
        <v>0</v>
      </c>
      <c r="J79" s="26">
        <v>0</v>
      </c>
      <c r="K79" s="42">
        <f>SUM(H79)+(I79*48)+(J79*48)</f>
        <v>0</v>
      </c>
      <c r="L79" s="41">
        <v>0</v>
      </c>
      <c r="M79" s="26">
        <v>0</v>
      </c>
      <c r="N79" s="26">
        <v>0</v>
      </c>
      <c r="O79" s="42">
        <f>SUM(L79)+(M79*48)+(N79*48)</f>
        <v>0</v>
      </c>
      <c r="P79" s="41">
        <v>0</v>
      </c>
      <c r="Q79" s="26">
        <v>0</v>
      </c>
      <c r="R79" s="26">
        <v>0</v>
      </c>
      <c r="S79" s="42">
        <f>SUM(P79)+(Q79*48)+(R79*48)</f>
        <v>0</v>
      </c>
      <c r="T79" s="41">
        <v>0</v>
      </c>
      <c r="U79" s="26">
        <v>0</v>
      </c>
      <c r="V79" s="26">
        <v>0</v>
      </c>
      <c r="W79" s="42">
        <f t="shared" ref="W79:W81" si="31">SUM(T79)+(U79*48)+(V79*48)</f>
        <v>0</v>
      </c>
      <c r="X79" s="41">
        <v>0</v>
      </c>
      <c r="Y79" s="26">
        <v>0</v>
      </c>
      <c r="Z79" s="26">
        <v>0</v>
      </c>
      <c r="AA79" s="42">
        <f>SUM(X79)+(Y79*48)+(Z79*48)</f>
        <v>0</v>
      </c>
      <c r="AB79" s="41">
        <v>0</v>
      </c>
      <c r="AC79" s="26">
        <v>0</v>
      </c>
      <c r="AD79" s="26">
        <v>0</v>
      </c>
      <c r="AE79" s="42">
        <f>SUM(AB79)+(AC79*48)+(AD79*48)</f>
        <v>0</v>
      </c>
    </row>
    <row r="80" spans="1:31" ht="15" customHeight="1" x14ac:dyDescent="0.25">
      <c r="A80" s="88"/>
      <c r="B80" s="15"/>
      <c r="C80" s="113"/>
      <c r="D80" s="8" t="s">
        <v>76</v>
      </c>
      <c r="E80" s="139">
        <v>1500</v>
      </c>
      <c r="F80" s="173"/>
      <c r="G80" s="170"/>
      <c r="H80" s="31">
        <v>0</v>
      </c>
      <c r="I80" s="26">
        <v>0</v>
      </c>
      <c r="J80" s="26">
        <v>0</v>
      </c>
      <c r="K80" s="42">
        <f>SUM(H80)+(I80*48)+(J80*48)</f>
        <v>0</v>
      </c>
      <c r="L80" s="41">
        <v>0</v>
      </c>
      <c r="M80" s="26">
        <v>0</v>
      </c>
      <c r="N80" s="26">
        <v>0</v>
      </c>
      <c r="O80" s="42">
        <f>SUM(L80)+(M80*48)+(N80*48)</f>
        <v>0</v>
      </c>
      <c r="P80" s="41">
        <v>0</v>
      </c>
      <c r="Q80" s="26">
        <v>0</v>
      </c>
      <c r="R80" s="26">
        <v>0</v>
      </c>
      <c r="S80" s="42">
        <f>SUM(P80)+(Q80*48)+(R80*48)</f>
        <v>0</v>
      </c>
      <c r="T80" s="41">
        <v>0</v>
      </c>
      <c r="U80" s="26">
        <v>0</v>
      </c>
      <c r="V80" s="26">
        <v>0</v>
      </c>
      <c r="W80" s="42">
        <f t="shared" si="31"/>
        <v>0</v>
      </c>
      <c r="X80" s="41">
        <v>0</v>
      </c>
      <c r="Y80" s="26">
        <v>0</v>
      </c>
      <c r="Z80" s="26">
        <v>0</v>
      </c>
      <c r="AA80" s="42">
        <f>SUM(X80)+(Y80*48)+(Z80*48)</f>
        <v>0</v>
      </c>
      <c r="AB80" s="41">
        <v>0</v>
      </c>
      <c r="AC80" s="26">
        <v>0</v>
      </c>
      <c r="AD80" s="26">
        <v>0</v>
      </c>
      <c r="AE80" s="42">
        <f>SUM(AB80)+(AC80*48)+(AD80*48)</f>
        <v>0</v>
      </c>
    </row>
    <row r="81" spans="1:39" ht="15" customHeight="1" x14ac:dyDescent="0.25">
      <c r="A81" s="88"/>
      <c r="B81" s="15"/>
      <c r="C81" s="113"/>
      <c r="D81" s="8" t="s">
        <v>77</v>
      </c>
      <c r="E81" s="139">
        <v>2000</v>
      </c>
      <c r="F81" s="173"/>
      <c r="G81" s="170"/>
      <c r="H81" s="31">
        <v>0</v>
      </c>
      <c r="I81" s="26">
        <v>0</v>
      </c>
      <c r="J81" s="26">
        <v>0</v>
      </c>
      <c r="K81" s="42">
        <f>SUM(H81)+(I81*48)+(J81*48)</f>
        <v>0</v>
      </c>
      <c r="L81" s="41">
        <v>0</v>
      </c>
      <c r="M81" s="26">
        <v>0</v>
      </c>
      <c r="N81" s="26">
        <v>0</v>
      </c>
      <c r="O81" s="42">
        <f>SUM(L81)+(M81*48)+(N81*48)</f>
        <v>0</v>
      </c>
      <c r="P81" s="41">
        <v>0</v>
      </c>
      <c r="Q81" s="26">
        <v>0</v>
      </c>
      <c r="R81" s="26">
        <v>0</v>
      </c>
      <c r="S81" s="42">
        <f>SUM(P81)+(Q81*48)+(R81*48)</f>
        <v>0</v>
      </c>
      <c r="T81" s="41">
        <v>0</v>
      </c>
      <c r="U81" s="26">
        <v>0</v>
      </c>
      <c r="V81" s="26">
        <v>0</v>
      </c>
      <c r="W81" s="42">
        <f t="shared" si="31"/>
        <v>0</v>
      </c>
      <c r="X81" s="41">
        <v>0</v>
      </c>
      <c r="Y81" s="26">
        <v>0</v>
      </c>
      <c r="Z81" s="26">
        <v>0</v>
      </c>
      <c r="AA81" s="42">
        <f>SUM(X81)+(Y81*48)+(Z81*48)</f>
        <v>0</v>
      </c>
      <c r="AB81" s="41">
        <v>0</v>
      </c>
      <c r="AC81" s="26">
        <v>0</v>
      </c>
      <c r="AD81" s="26">
        <v>0</v>
      </c>
      <c r="AE81" s="42">
        <f>SUM(AB81)+(AC81*48)+(AD81*48)</f>
        <v>0</v>
      </c>
    </row>
    <row r="82" spans="1:39" s="3" customFormat="1" ht="15" customHeight="1" thickBot="1" x14ac:dyDescent="0.25">
      <c r="A82" s="88"/>
      <c r="B82" s="21" t="s">
        <v>114</v>
      </c>
      <c r="C82" s="113"/>
      <c r="D82" s="8" t="s">
        <v>126</v>
      </c>
      <c r="E82" s="139"/>
      <c r="F82" s="174"/>
      <c r="G82" s="171"/>
      <c r="H82" s="56"/>
      <c r="I82" s="56"/>
      <c r="J82" s="56"/>
      <c r="K82" s="57">
        <f>SUM(K79:K81)</f>
        <v>0</v>
      </c>
      <c r="L82" s="55"/>
      <c r="M82" s="56"/>
      <c r="N82" s="56"/>
      <c r="O82" s="57">
        <f>SUM(O79:O81)</f>
        <v>0</v>
      </c>
      <c r="P82" s="55"/>
      <c r="Q82" s="56"/>
      <c r="R82" s="56"/>
      <c r="S82" s="57">
        <f>SUM(S79:S81)</f>
        <v>0</v>
      </c>
      <c r="T82" s="55"/>
      <c r="U82" s="56"/>
      <c r="V82" s="56"/>
      <c r="W82" s="57">
        <f>SUM(W79:W81)</f>
        <v>0</v>
      </c>
      <c r="X82" s="55"/>
      <c r="Y82" s="56"/>
      <c r="Z82" s="56"/>
      <c r="AA82" s="57">
        <f>SUM(AA79:AA81)</f>
        <v>0</v>
      </c>
      <c r="AB82" s="55"/>
      <c r="AC82" s="56"/>
      <c r="AD82" s="56"/>
      <c r="AE82" s="57">
        <f>SUM(AE79:AE81)</f>
        <v>0</v>
      </c>
    </row>
    <row r="83" spans="1:39" ht="15" customHeight="1" thickTop="1" x14ac:dyDescent="0.25">
      <c r="A83" s="97"/>
      <c r="B83" s="98"/>
      <c r="C83" s="111"/>
      <c r="D83" s="99"/>
      <c r="E83" s="137"/>
      <c r="F83" s="134"/>
      <c r="G83" s="100"/>
      <c r="H83" s="48"/>
      <c r="I83" s="48"/>
      <c r="J83" s="48"/>
      <c r="K83" s="64"/>
      <c r="L83" s="63"/>
      <c r="M83" s="48"/>
      <c r="N83" s="48"/>
      <c r="O83" s="64"/>
      <c r="P83" s="63"/>
      <c r="Q83" s="48"/>
      <c r="R83" s="48"/>
      <c r="S83" s="64"/>
      <c r="T83" s="63"/>
      <c r="U83" s="48"/>
      <c r="V83" s="48"/>
      <c r="W83" s="64"/>
      <c r="X83" s="63"/>
      <c r="Y83" s="48"/>
      <c r="Z83" s="48"/>
      <c r="AA83" s="64"/>
      <c r="AB83" s="63"/>
      <c r="AC83" s="48"/>
      <c r="AD83" s="48"/>
      <c r="AE83" s="64"/>
    </row>
    <row r="84" spans="1:39" ht="15" customHeight="1" x14ac:dyDescent="0.2">
      <c r="A84" s="87">
        <v>14</v>
      </c>
      <c r="B84" s="13">
        <v>138297</v>
      </c>
      <c r="C84" s="112">
        <v>2</v>
      </c>
      <c r="D84" s="14" t="s">
        <v>78</v>
      </c>
      <c r="E84" s="58" t="s">
        <v>69</v>
      </c>
      <c r="F84" s="173" t="s">
        <v>141</v>
      </c>
      <c r="G84" s="170" t="s">
        <v>142</v>
      </c>
      <c r="H84" s="52"/>
      <c r="I84" s="52"/>
      <c r="J84" s="52"/>
      <c r="K84" s="54"/>
      <c r="L84" s="53"/>
      <c r="M84" s="52"/>
      <c r="N84" s="52"/>
      <c r="O84" s="54"/>
      <c r="P84" s="53"/>
      <c r="Q84" s="52"/>
      <c r="R84" s="52"/>
      <c r="S84" s="54"/>
      <c r="T84" s="53"/>
      <c r="U84" s="52"/>
      <c r="V84" s="52"/>
      <c r="W84" s="54"/>
      <c r="X84" s="53"/>
      <c r="Y84" s="52"/>
      <c r="Z84" s="52"/>
      <c r="AA84" s="54"/>
      <c r="AB84" s="53"/>
      <c r="AC84" s="52"/>
      <c r="AD84" s="52"/>
      <c r="AE84" s="54"/>
      <c r="AF84" s="2"/>
      <c r="AG84" s="2"/>
      <c r="AH84" s="2"/>
      <c r="AI84" s="2"/>
      <c r="AJ84" s="2"/>
      <c r="AK84" s="2"/>
      <c r="AL84" s="2"/>
      <c r="AM84" s="2"/>
    </row>
    <row r="85" spans="1:39" ht="15" customHeight="1" x14ac:dyDescent="0.2">
      <c r="A85" s="88"/>
      <c r="B85" s="15"/>
      <c r="C85" s="113"/>
      <c r="D85" s="8" t="s">
        <v>79</v>
      </c>
      <c r="E85" s="139">
        <v>700</v>
      </c>
      <c r="F85" s="173"/>
      <c r="G85" s="170"/>
      <c r="H85" s="31">
        <v>0</v>
      </c>
      <c r="I85" s="26">
        <v>0</v>
      </c>
      <c r="J85" s="26">
        <v>0</v>
      </c>
      <c r="K85" s="42">
        <f>SUM(H85)+(I85*48)+(J85*48)</f>
        <v>0</v>
      </c>
      <c r="L85" s="41">
        <v>0</v>
      </c>
      <c r="M85" s="26">
        <v>0</v>
      </c>
      <c r="N85" s="26">
        <v>0</v>
      </c>
      <c r="O85" s="42">
        <f t="shared" ref="O85:O87" si="32">SUM(L85)+(M85*48)+(N85*48)</f>
        <v>0</v>
      </c>
      <c r="P85" s="41">
        <v>0</v>
      </c>
      <c r="Q85" s="26">
        <v>0</v>
      </c>
      <c r="R85" s="26">
        <v>0</v>
      </c>
      <c r="S85" s="42">
        <f t="shared" ref="S85:S87" si="33">SUM(P85)+(Q85*48)+(R85*48)</f>
        <v>0</v>
      </c>
      <c r="T85" s="41">
        <v>0</v>
      </c>
      <c r="U85" s="26">
        <v>0</v>
      </c>
      <c r="V85" s="26">
        <v>0</v>
      </c>
      <c r="W85" s="42">
        <f t="shared" ref="W85:W87" si="34">SUM(T85)+(U85*48)+(V85*48)</f>
        <v>0</v>
      </c>
      <c r="X85" s="41">
        <v>0</v>
      </c>
      <c r="Y85" s="26">
        <v>0</v>
      </c>
      <c r="Z85" s="26">
        <v>0</v>
      </c>
      <c r="AA85" s="42">
        <f t="shared" ref="AA85:AA87" si="35">SUM(X85)+(Y85*48)+(Z85*48)</f>
        <v>0</v>
      </c>
      <c r="AB85" s="41">
        <v>0</v>
      </c>
      <c r="AC85" s="26">
        <v>0</v>
      </c>
      <c r="AD85" s="26">
        <v>0</v>
      </c>
      <c r="AE85" s="42">
        <f t="shared" ref="AE85:AE87" si="36">SUM(AB85)+(AC85*48)+(AD85*48)</f>
        <v>0</v>
      </c>
      <c r="AF85" s="2"/>
      <c r="AG85" s="2"/>
      <c r="AH85" s="2"/>
      <c r="AI85" s="2"/>
      <c r="AJ85" s="2"/>
      <c r="AK85" s="2"/>
      <c r="AL85" s="2"/>
      <c r="AM85" s="2"/>
    </row>
    <row r="86" spans="1:39" ht="15" customHeight="1" x14ac:dyDescent="0.2">
      <c r="A86" s="88"/>
      <c r="B86" s="15"/>
      <c r="C86" s="113"/>
      <c r="D86" s="8" t="s">
        <v>80</v>
      </c>
      <c r="E86" s="139">
        <v>1000</v>
      </c>
      <c r="F86" s="173"/>
      <c r="G86" s="170"/>
      <c r="H86" s="31">
        <v>0</v>
      </c>
      <c r="I86" s="26">
        <v>0</v>
      </c>
      <c r="J86" s="26">
        <v>0</v>
      </c>
      <c r="K86" s="42">
        <f>SUM(H86)+(I86*48)+(J86*48)</f>
        <v>0</v>
      </c>
      <c r="L86" s="41">
        <v>0</v>
      </c>
      <c r="M86" s="26">
        <v>0</v>
      </c>
      <c r="N86" s="26">
        <v>0</v>
      </c>
      <c r="O86" s="42">
        <f t="shared" si="32"/>
        <v>0</v>
      </c>
      <c r="P86" s="41">
        <v>0</v>
      </c>
      <c r="Q86" s="26">
        <v>0</v>
      </c>
      <c r="R86" s="26">
        <v>0</v>
      </c>
      <c r="S86" s="42">
        <f t="shared" si="33"/>
        <v>0</v>
      </c>
      <c r="T86" s="41">
        <v>0</v>
      </c>
      <c r="U86" s="26">
        <v>0</v>
      </c>
      <c r="V86" s="26">
        <v>0</v>
      </c>
      <c r="W86" s="42">
        <f t="shared" si="34"/>
        <v>0</v>
      </c>
      <c r="X86" s="41">
        <v>0</v>
      </c>
      <c r="Y86" s="26">
        <v>0</v>
      </c>
      <c r="Z86" s="26">
        <v>0</v>
      </c>
      <c r="AA86" s="42">
        <f t="shared" si="35"/>
        <v>0</v>
      </c>
      <c r="AB86" s="41">
        <v>0</v>
      </c>
      <c r="AC86" s="26">
        <v>0</v>
      </c>
      <c r="AD86" s="26">
        <v>0</v>
      </c>
      <c r="AE86" s="42">
        <f t="shared" si="36"/>
        <v>0</v>
      </c>
      <c r="AF86" s="2"/>
      <c r="AG86" s="2"/>
      <c r="AH86" s="2"/>
      <c r="AI86" s="2"/>
      <c r="AJ86" s="2"/>
      <c r="AK86" s="2"/>
      <c r="AL86" s="2"/>
      <c r="AM86" s="2"/>
    </row>
    <row r="87" spans="1:39" ht="15" customHeight="1" x14ac:dyDescent="0.2">
      <c r="A87" s="88"/>
      <c r="B87" s="15"/>
      <c r="C87" s="113"/>
      <c r="D87" s="8" t="s">
        <v>81</v>
      </c>
      <c r="E87" s="139">
        <v>1500</v>
      </c>
      <c r="F87" s="173"/>
      <c r="G87" s="170"/>
      <c r="H87" s="31">
        <v>0</v>
      </c>
      <c r="I87" s="26">
        <v>0</v>
      </c>
      <c r="J87" s="26">
        <v>0</v>
      </c>
      <c r="K87" s="42">
        <f>SUM(H87)+(I87*48)+(J87*48)</f>
        <v>0</v>
      </c>
      <c r="L87" s="41">
        <v>0</v>
      </c>
      <c r="M87" s="26">
        <v>0</v>
      </c>
      <c r="N87" s="26">
        <v>0</v>
      </c>
      <c r="O87" s="42">
        <f t="shared" si="32"/>
        <v>0</v>
      </c>
      <c r="P87" s="41">
        <v>0</v>
      </c>
      <c r="Q87" s="26">
        <v>0</v>
      </c>
      <c r="R87" s="26">
        <v>0</v>
      </c>
      <c r="S87" s="42">
        <f t="shared" si="33"/>
        <v>0</v>
      </c>
      <c r="T87" s="41">
        <v>0</v>
      </c>
      <c r="U87" s="26">
        <v>0</v>
      </c>
      <c r="V87" s="26">
        <v>0</v>
      </c>
      <c r="W87" s="42">
        <f t="shared" si="34"/>
        <v>0</v>
      </c>
      <c r="X87" s="41">
        <v>0</v>
      </c>
      <c r="Y87" s="26">
        <v>0</v>
      </c>
      <c r="Z87" s="26">
        <v>0</v>
      </c>
      <c r="AA87" s="42">
        <f t="shared" si="35"/>
        <v>0</v>
      </c>
      <c r="AB87" s="41">
        <v>0</v>
      </c>
      <c r="AC87" s="26">
        <v>0</v>
      </c>
      <c r="AD87" s="26">
        <v>0</v>
      </c>
      <c r="AE87" s="42">
        <f t="shared" si="36"/>
        <v>0</v>
      </c>
      <c r="AF87" s="2"/>
      <c r="AG87" s="2"/>
      <c r="AH87" s="2"/>
      <c r="AI87" s="2"/>
      <c r="AJ87" s="2"/>
      <c r="AK87" s="2"/>
      <c r="AL87" s="2"/>
      <c r="AM87" s="2"/>
    </row>
    <row r="88" spans="1:39" s="3" customFormat="1" ht="15" customHeight="1" thickBot="1" x14ac:dyDescent="0.25">
      <c r="A88" s="88"/>
      <c r="B88" s="21" t="s">
        <v>114</v>
      </c>
      <c r="C88" s="113"/>
      <c r="D88" s="8" t="s">
        <v>127</v>
      </c>
      <c r="E88" s="139"/>
      <c r="F88" s="174"/>
      <c r="G88" s="171"/>
      <c r="H88" s="56"/>
      <c r="I88" s="56"/>
      <c r="J88" s="56"/>
      <c r="K88" s="57">
        <f>SUM(K85:K87)</f>
        <v>0</v>
      </c>
      <c r="L88" s="55"/>
      <c r="M88" s="56"/>
      <c r="N88" s="56"/>
      <c r="O88" s="57">
        <f>SUM(O85:O87)</f>
        <v>0</v>
      </c>
      <c r="P88" s="55"/>
      <c r="Q88" s="56"/>
      <c r="R88" s="56"/>
      <c r="S88" s="57">
        <f>SUM(S85:S87)</f>
        <v>0</v>
      </c>
      <c r="T88" s="55"/>
      <c r="U88" s="56"/>
      <c r="V88" s="56"/>
      <c r="W88" s="57">
        <f>SUM(W85:W87)</f>
        <v>0</v>
      </c>
      <c r="X88" s="55"/>
      <c r="Y88" s="56"/>
      <c r="Z88" s="56"/>
      <c r="AA88" s="57">
        <f>SUM(AA85:AA87)</f>
        <v>0</v>
      </c>
      <c r="AB88" s="55"/>
      <c r="AC88" s="56"/>
      <c r="AD88" s="56"/>
      <c r="AE88" s="57">
        <f>SUM(AE85:AE87)</f>
        <v>0</v>
      </c>
    </row>
    <row r="89" spans="1:39" ht="15" customHeight="1" thickTop="1" thickBot="1" x14ac:dyDescent="0.3">
      <c r="A89" s="121"/>
      <c r="B89" s="122"/>
      <c r="C89" s="123"/>
      <c r="D89" s="124" t="s">
        <v>82</v>
      </c>
      <c r="E89" s="149"/>
      <c r="F89" s="160"/>
      <c r="G89" s="161"/>
      <c r="H89" s="126"/>
      <c r="I89" s="126"/>
      <c r="J89" s="126"/>
      <c r="K89" s="127"/>
      <c r="L89" s="125"/>
      <c r="M89" s="126"/>
      <c r="N89" s="126"/>
      <c r="O89" s="127"/>
      <c r="P89" s="125"/>
      <c r="Q89" s="126"/>
      <c r="R89" s="126"/>
      <c r="S89" s="127"/>
      <c r="T89" s="125"/>
      <c r="U89" s="126"/>
      <c r="V89" s="126"/>
      <c r="W89" s="127"/>
      <c r="X89" s="125"/>
      <c r="Y89" s="126"/>
      <c r="Z89" s="126"/>
      <c r="AA89" s="127"/>
      <c r="AB89" s="125"/>
      <c r="AC89" s="126"/>
      <c r="AD89" s="126"/>
      <c r="AE89" s="127"/>
    </row>
    <row r="90" spans="1:39" ht="15" customHeight="1" thickTop="1" x14ac:dyDescent="0.25">
      <c r="A90" s="97"/>
      <c r="B90" s="98"/>
      <c r="C90" s="111"/>
      <c r="D90" s="99"/>
      <c r="E90" s="137"/>
      <c r="F90" s="134"/>
      <c r="G90" s="100"/>
      <c r="H90" s="48"/>
      <c r="I90" s="48"/>
      <c r="J90" s="48"/>
      <c r="K90" s="64"/>
      <c r="L90" s="63"/>
      <c r="M90" s="48"/>
      <c r="N90" s="48"/>
      <c r="O90" s="64"/>
      <c r="P90" s="63"/>
      <c r="Q90" s="48"/>
      <c r="R90" s="48"/>
      <c r="S90" s="64"/>
      <c r="T90" s="63"/>
      <c r="U90" s="48"/>
      <c r="V90" s="48"/>
      <c r="W90" s="64"/>
      <c r="X90" s="63"/>
      <c r="Y90" s="48"/>
      <c r="Z90" s="48"/>
      <c r="AA90" s="64"/>
      <c r="AB90" s="63"/>
      <c r="AC90" s="48"/>
      <c r="AD90" s="48"/>
      <c r="AE90" s="64"/>
    </row>
    <row r="91" spans="1:39" ht="15" customHeight="1" x14ac:dyDescent="0.25">
      <c r="A91" s="90">
        <v>15</v>
      </c>
      <c r="B91" s="13">
        <v>138601</v>
      </c>
      <c r="C91" s="112">
        <v>8</v>
      </c>
      <c r="D91" s="10" t="s">
        <v>83</v>
      </c>
      <c r="E91" s="58" t="s">
        <v>84</v>
      </c>
      <c r="F91" s="165" t="s">
        <v>141</v>
      </c>
      <c r="G91" s="164" t="s">
        <v>142</v>
      </c>
      <c r="H91" s="52"/>
      <c r="I91" s="52"/>
      <c r="J91" s="52"/>
      <c r="K91" s="54"/>
      <c r="L91" s="53"/>
      <c r="M91" s="52"/>
      <c r="N91" s="52"/>
      <c r="O91" s="54"/>
      <c r="P91" s="53"/>
      <c r="Q91" s="52"/>
      <c r="R91" s="52"/>
      <c r="S91" s="54"/>
      <c r="T91" s="53"/>
      <c r="U91" s="52"/>
      <c r="V91" s="52"/>
      <c r="W91" s="54"/>
      <c r="X91" s="53"/>
      <c r="Y91" s="52"/>
      <c r="Z91" s="52"/>
      <c r="AA91" s="54"/>
      <c r="AB91" s="53"/>
      <c r="AC91" s="52"/>
      <c r="AD91" s="52"/>
      <c r="AE91" s="54"/>
    </row>
    <row r="92" spans="1:39" ht="15" customHeight="1" x14ac:dyDescent="0.25">
      <c r="A92" s="90"/>
      <c r="B92" s="15"/>
      <c r="C92" s="113"/>
      <c r="D92" s="11" t="s">
        <v>85</v>
      </c>
      <c r="E92" s="139">
        <v>300</v>
      </c>
      <c r="F92" s="165"/>
      <c r="G92" s="164"/>
      <c r="H92" s="31">
        <v>0</v>
      </c>
      <c r="I92" s="26">
        <v>0</v>
      </c>
      <c r="J92" s="26">
        <v>0</v>
      </c>
      <c r="K92" s="42">
        <f>SUM(H92)+(I92*48)+(J92*48)</f>
        <v>0</v>
      </c>
      <c r="L92" s="41">
        <v>0</v>
      </c>
      <c r="M92" s="26">
        <v>0</v>
      </c>
      <c r="N92" s="26">
        <v>0</v>
      </c>
      <c r="O92" s="42">
        <f t="shared" ref="O92:O94" si="37">SUM(L92)+(M92*48)+(N92*48)</f>
        <v>0</v>
      </c>
      <c r="P92" s="41">
        <v>0</v>
      </c>
      <c r="Q92" s="26">
        <v>0</v>
      </c>
      <c r="R92" s="26">
        <v>0</v>
      </c>
      <c r="S92" s="42">
        <f t="shared" ref="S92:S94" si="38">SUM(P92)+(Q92*48)+(R92*48)</f>
        <v>0</v>
      </c>
      <c r="T92" s="41">
        <v>0</v>
      </c>
      <c r="U92" s="26">
        <v>0</v>
      </c>
      <c r="V92" s="26">
        <v>0</v>
      </c>
      <c r="W92" s="42">
        <f t="shared" ref="W92:W94" si="39">SUM(T92)+(U92*48)+(V92*48)</f>
        <v>0</v>
      </c>
      <c r="X92" s="41">
        <v>0</v>
      </c>
      <c r="Y92" s="26">
        <v>0</v>
      </c>
      <c r="Z92" s="26">
        <v>0</v>
      </c>
      <c r="AA92" s="42">
        <f t="shared" ref="AA92:AA94" si="40">SUM(X92)+(Y92*48)+(Z92*48)</f>
        <v>0</v>
      </c>
      <c r="AB92" s="41">
        <v>0</v>
      </c>
      <c r="AC92" s="26">
        <v>0</v>
      </c>
      <c r="AD92" s="26">
        <v>0</v>
      </c>
      <c r="AE92" s="42">
        <f t="shared" ref="AE92:AE94" si="41">SUM(AB92)+(AC92*48)+(AD92*48)</f>
        <v>0</v>
      </c>
    </row>
    <row r="93" spans="1:39" ht="15" customHeight="1" x14ac:dyDescent="0.25">
      <c r="A93" s="90"/>
      <c r="B93" s="15"/>
      <c r="C93" s="113"/>
      <c r="D93" s="11" t="s">
        <v>86</v>
      </c>
      <c r="E93" s="139">
        <v>500</v>
      </c>
      <c r="F93" s="165"/>
      <c r="G93" s="164"/>
      <c r="H93" s="31">
        <v>0</v>
      </c>
      <c r="I93" s="26">
        <v>0</v>
      </c>
      <c r="J93" s="26">
        <v>0</v>
      </c>
      <c r="K93" s="42">
        <f>SUM(H93)+(I93*48)+(J93*48)</f>
        <v>0</v>
      </c>
      <c r="L93" s="41">
        <v>0</v>
      </c>
      <c r="M93" s="26">
        <v>0</v>
      </c>
      <c r="N93" s="26">
        <v>0</v>
      </c>
      <c r="O93" s="42">
        <f t="shared" si="37"/>
        <v>0</v>
      </c>
      <c r="P93" s="41">
        <v>0</v>
      </c>
      <c r="Q93" s="26">
        <v>0</v>
      </c>
      <c r="R93" s="26">
        <v>0</v>
      </c>
      <c r="S93" s="42">
        <f t="shared" si="38"/>
        <v>0</v>
      </c>
      <c r="T93" s="41">
        <v>0</v>
      </c>
      <c r="U93" s="26">
        <v>0</v>
      </c>
      <c r="V93" s="26">
        <v>0</v>
      </c>
      <c r="W93" s="42">
        <f t="shared" si="39"/>
        <v>0</v>
      </c>
      <c r="X93" s="41">
        <v>0</v>
      </c>
      <c r="Y93" s="26">
        <v>0</v>
      </c>
      <c r="Z93" s="26">
        <v>0</v>
      </c>
      <c r="AA93" s="42">
        <f t="shared" si="40"/>
        <v>0</v>
      </c>
      <c r="AB93" s="41">
        <v>0</v>
      </c>
      <c r="AC93" s="26">
        <v>0</v>
      </c>
      <c r="AD93" s="26">
        <v>0</v>
      </c>
      <c r="AE93" s="42">
        <f t="shared" si="41"/>
        <v>0</v>
      </c>
    </row>
    <row r="94" spans="1:39" ht="15" customHeight="1" x14ac:dyDescent="0.25">
      <c r="A94" s="90"/>
      <c r="B94" s="15"/>
      <c r="C94" s="113"/>
      <c r="D94" s="11" t="s">
        <v>87</v>
      </c>
      <c r="E94" s="139">
        <v>1000</v>
      </c>
      <c r="F94" s="165"/>
      <c r="G94" s="164"/>
      <c r="H94" s="31">
        <v>0</v>
      </c>
      <c r="I94" s="26">
        <v>0</v>
      </c>
      <c r="J94" s="26">
        <v>0</v>
      </c>
      <c r="K94" s="42">
        <f>SUM(H94)+(I94*48)+(J94*48)</f>
        <v>0</v>
      </c>
      <c r="L94" s="41">
        <v>0</v>
      </c>
      <c r="M94" s="26">
        <v>0</v>
      </c>
      <c r="N94" s="26">
        <v>0</v>
      </c>
      <c r="O94" s="42">
        <f t="shared" si="37"/>
        <v>0</v>
      </c>
      <c r="P94" s="41">
        <v>0</v>
      </c>
      <c r="Q94" s="26">
        <v>0</v>
      </c>
      <c r="R94" s="26">
        <v>0</v>
      </c>
      <c r="S94" s="42">
        <f t="shared" si="38"/>
        <v>0</v>
      </c>
      <c r="T94" s="41">
        <v>0</v>
      </c>
      <c r="U94" s="26">
        <v>0</v>
      </c>
      <c r="V94" s="26">
        <v>0</v>
      </c>
      <c r="W94" s="42">
        <f t="shared" si="39"/>
        <v>0</v>
      </c>
      <c r="X94" s="41">
        <v>0</v>
      </c>
      <c r="Y94" s="26">
        <v>0</v>
      </c>
      <c r="Z94" s="26">
        <v>0</v>
      </c>
      <c r="AA94" s="42">
        <f t="shared" si="40"/>
        <v>0</v>
      </c>
      <c r="AB94" s="41">
        <v>0</v>
      </c>
      <c r="AC94" s="26">
        <v>0</v>
      </c>
      <c r="AD94" s="26">
        <v>0</v>
      </c>
      <c r="AE94" s="42">
        <f t="shared" si="41"/>
        <v>0</v>
      </c>
    </row>
    <row r="95" spans="1:39" ht="15" customHeight="1" thickBot="1" x14ac:dyDescent="0.3">
      <c r="A95" s="90"/>
      <c r="B95" s="21" t="s">
        <v>114</v>
      </c>
      <c r="C95" s="113"/>
      <c r="D95" s="8" t="s">
        <v>128</v>
      </c>
      <c r="E95" s="139"/>
      <c r="F95" s="167"/>
      <c r="G95" s="166"/>
      <c r="H95" s="56"/>
      <c r="I95" s="56"/>
      <c r="J95" s="56"/>
      <c r="K95" s="57">
        <f>SUM(K92:K94)</f>
        <v>0</v>
      </c>
      <c r="L95" s="55"/>
      <c r="M95" s="56"/>
      <c r="N95" s="56"/>
      <c r="O95" s="57">
        <f>SUM(O92:O94)</f>
        <v>0</v>
      </c>
      <c r="P95" s="55"/>
      <c r="Q95" s="56"/>
      <c r="R95" s="56"/>
      <c r="S95" s="57">
        <f>SUM(S92:S94)</f>
        <v>0</v>
      </c>
      <c r="T95" s="55"/>
      <c r="U95" s="56"/>
      <c r="V95" s="56"/>
      <c r="W95" s="57">
        <f>SUM(W92:W94)</f>
        <v>0</v>
      </c>
      <c r="X95" s="55"/>
      <c r="Y95" s="56"/>
      <c r="Z95" s="56"/>
      <c r="AA95" s="57">
        <f>SUM(AA92:AA94)</f>
        <v>0</v>
      </c>
      <c r="AB95" s="55"/>
      <c r="AC95" s="56"/>
      <c r="AD95" s="56"/>
      <c r="AE95" s="57">
        <f>SUM(AE92:AE94)</f>
        <v>0</v>
      </c>
    </row>
    <row r="96" spans="1:39" ht="15" customHeight="1" thickTop="1" x14ac:dyDescent="0.25">
      <c r="A96" s="97"/>
      <c r="B96" s="98"/>
      <c r="C96" s="111"/>
      <c r="D96" s="99"/>
      <c r="E96" s="137"/>
      <c r="F96" s="134"/>
      <c r="G96" s="100"/>
      <c r="H96" s="48"/>
      <c r="I96" s="48"/>
      <c r="J96" s="48"/>
      <c r="K96" s="64"/>
      <c r="L96" s="63"/>
      <c r="M96" s="48"/>
      <c r="N96" s="48"/>
      <c r="O96" s="64"/>
      <c r="P96" s="63"/>
      <c r="Q96" s="48"/>
      <c r="R96" s="48"/>
      <c r="S96" s="64"/>
      <c r="T96" s="63"/>
      <c r="U96" s="48"/>
      <c r="V96" s="48"/>
      <c r="W96" s="64"/>
      <c r="X96" s="63"/>
      <c r="Y96" s="48"/>
      <c r="Z96" s="48"/>
      <c r="AA96" s="64"/>
      <c r="AB96" s="63"/>
      <c r="AC96" s="48"/>
      <c r="AD96" s="48"/>
      <c r="AE96" s="64"/>
    </row>
    <row r="97" spans="1:39" ht="15" customHeight="1" x14ac:dyDescent="0.25">
      <c r="A97" s="90">
        <v>16</v>
      </c>
      <c r="B97" s="13">
        <v>138601</v>
      </c>
      <c r="C97" s="112">
        <v>8</v>
      </c>
      <c r="D97" s="14" t="s">
        <v>88</v>
      </c>
      <c r="E97" s="58" t="s">
        <v>84</v>
      </c>
      <c r="F97" s="173" t="s">
        <v>141</v>
      </c>
      <c r="G97" s="170" t="s">
        <v>142</v>
      </c>
      <c r="H97" s="52"/>
      <c r="I97" s="52"/>
      <c r="J97" s="52"/>
      <c r="K97" s="54"/>
      <c r="L97" s="53"/>
      <c r="M97" s="52"/>
      <c r="N97" s="52"/>
      <c r="O97" s="54"/>
      <c r="P97" s="53"/>
      <c r="Q97" s="52"/>
      <c r="R97" s="52"/>
      <c r="S97" s="54"/>
      <c r="T97" s="53"/>
      <c r="U97" s="52"/>
      <c r="V97" s="52"/>
      <c r="W97" s="54"/>
      <c r="X97" s="53"/>
      <c r="Y97" s="52"/>
      <c r="Z97" s="52"/>
      <c r="AA97" s="54"/>
      <c r="AB97" s="53"/>
      <c r="AC97" s="52"/>
      <c r="AD97" s="52"/>
      <c r="AE97" s="54"/>
    </row>
    <row r="98" spans="1:39" ht="15" customHeight="1" x14ac:dyDescent="0.25">
      <c r="A98" s="90"/>
      <c r="B98" s="15"/>
      <c r="C98" s="113"/>
      <c r="D98" s="8" t="s">
        <v>89</v>
      </c>
      <c r="E98" s="139">
        <v>100</v>
      </c>
      <c r="F98" s="173"/>
      <c r="G98" s="170"/>
      <c r="H98" s="31">
        <v>0</v>
      </c>
      <c r="I98" s="26">
        <v>0</v>
      </c>
      <c r="J98" s="26">
        <v>0</v>
      </c>
      <c r="K98" s="42">
        <f>SUM(H98)+(I98*48)+(J98*48)</f>
        <v>0</v>
      </c>
      <c r="L98" s="41">
        <v>0</v>
      </c>
      <c r="M98" s="26">
        <v>0</v>
      </c>
      <c r="N98" s="26">
        <v>0</v>
      </c>
      <c r="O98" s="42">
        <f>SUM(L98)+(M98*48)+(N98*48)</f>
        <v>0</v>
      </c>
      <c r="P98" s="41">
        <v>0</v>
      </c>
      <c r="Q98" s="26">
        <v>0</v>
      </c>
      <c r="R98" s="26">
        <v>0</v>
      </c>
      <c r="S98" s="42">
        <f>SUM(P98)+(Q98*48)+(R98*48)</f>
        <v>0</v>
      </c>
      <c r="T98" s="41">
        <v>0</v>
      </c>
      <c r="U98" s="26">
        <v>0</v>
      </c>
      <c r="V98" s="26">
        <v>0</v>
      </c>
      <c r="W98" s="42">
        <f>SUM(T98)+(U98*48)+(V98*48)</f>
        <v>0</v>
      </c>
      <c r="X98" s="41">
        <v>0</v>
      </c>
      <c r="Y98" s="26">
        <v>0</v>
      </c>
      <c r="Z98" s="26">
        <v>0</v>
      </c>
      <c r="AA98" s="42">
        <f>SUM(X98)+(Y98*48)+(Z98*48)</f>
        <v>0</v>
      </c>
      <c r="AB98" s="41">
        <v>0</v>
      </c>
      <c r="AC98" s="26">
        <v>0</v>
      </c>
      <c r="AD98" s="26">
        <v>0</v>
      </c>
      <c r="AE98" s="42">
        <f>SUM(AB98)+(AC98*48)+(AD98*48)</f>
        <v>0</v>
      </c>
    </row>
    <row r="99" spans="1:39" ht="15" customHeight="1" x14ac:dyDescent="0.25">
      <c r="A99" s="90"/>
      <c r="B99" s="15"/>
      <c r="C99" s="113"/>
      <c r="D99" s="8" t="s">
        <v>90</v>
      </c>
      <c r="E99" s="139">
        <v>500</v>
      </c>
      <c r="F99" s="173"/>
      <c r="G99" s="170"/>
      <c r="H99" s="31">
        <v>0</v>
      </c>
      <c r="I99" s="26">
        <v>0</v>
      </c>
      <c r="J99" s="26">
        <v>0</v>
      </c>
      <c r="K99" s="42">
        <f>SUM(H99)+(I99*48)+(J99*48)</f>
        <v>0</v>
      </c>
      <c r="L99" s="41">
        <v>0</v>
      </c>
      <c r="M99" s="26">
        <v>0</v>
      </c>
      <c r="N99" s="26">
        <v>0</v>
      </c>
      <c r="O99" s="42">
        <f>SUM(L99)+(M99*48)+(N99*48)</f>
        <v>0</v>
      </c>
      <c r="P99" s="41">
        <v>0</v>
      </c>
      <c r="Q99" s="26">
        <v>0</v>
      </c>
      <c r="R99" s="26">
        <v>0</v>
      </c>
      <c r="S99" s="42">
        <f>SUM(P99)+(Q99*48)+(R99*48)</f>
        <v>0</v>
      </c>
      <c r="T99" s="41">
        <v>0</v>
      </c>
      <c r="U99" s="26">
        <v>0</v>
      </c>
      <c r="V99" s="26">
        <v>0</v>
      </c>
      <c r="W99" s="42">
        <f>SUM(T99)+(U99*48)+(V99*48)</f>
        <v>0</v>
      </c>
      <c r="X99" s="41">
        <v>0</v>
      </c>
      <c r="Y99" s="26">
        <v>0</v>
      </c>
      <c r="Z99" s="26">
        <v>0</v>
      </c>
      <c r="AA99" s="42">
        <f>SUM(X99)+(Y99*48)+(Z99*48)</f>
        <v>0</v>
      </c>
      <c r="AB99" s="41">
        <v>0</v>
      </c>
      <c r="AC99" s="26">
        <v>0</v>
      </c>
      <c r="AD99" s="26">
        <v>0</v>
      </c>
      <c r="AE99" s="42">
        <f>SUM(AB99)+(AC99*48)+(AD99*48)</f>
        <v>0</v>
      </c>
    </row>
    <row r="100" spans="1:39" ht="15" customHeight="1" x14ac:dyDescent="0.2">
      <c r="A100" s="90"/>
      <c r="B100" s="15"/>
      <c r="C100" s="113"/>
      <c r="D100" s="8" t="s">
        <v>91</v>
      </c>
      <c r="E100" s="139">
        <v>1000</v>
      </c>
      <c r="F100" s="173"/>
      <c r="G100" s="170"/>
      <c r="H100" s="31">
        <v>0</v>
      </c>
      <c r="I100" s="26">
        <v>0</v>
      </c>
      <c r="J100" s="26">
        <v>0</v>
      </c>
      <c r="K100" s="42">
        <f>SUM(H100)+(I100*48)+(J100*48)</f>
        <v>0</v>
      </c>
      <c r="L100" s="41">
        <v>0</v>
      </c>
      <c r="M100" s="26">
        <v>0</v>
      </c>
      <c r="N100" s="26">
        <v>0</v>
      </c>
      <c r="O100" s="42">
        <f>SUM(L100)+(M100*48)+(N100*48)</f>
        <v>0</v>
      </c>
      <c r="P100" s="41">
        <v>0</v>
      </c>
      <c r="Q100" s="26">
        <v>0</v>
      </c>
      <c r="R100" s="26">
        <v>0</v>
      </c>
      <c r="S100" s="42">
        <f>SUM(P100)+(Q100*48)+(R100*48)</f>
        <v>0</v>
      </c>
      <c r="T100" s="41">
        <v>0</v>
      </c>
      <c r="U100" s="26">
        <v>0</v>
      </c>
      <c r="V100" s="26">
        <v>0</v>
      </c>
      <c r="W100" s="42">
        <f>SUM(T100)+(U100*48)+(V100*48)</f>
        <v>0</v>
      </c>
      <c r="X100" s="41">
        <v>0</v>
      </c>
      <c r="Y100" s="26">
        <v>0</v>
      </c>
      <c r="Z100" s="26">
        <v>0</v>
      </c>
      <c r="AA100" s="42">
        <f>SUM(X100)+(Y100*48)+(Z100*48)</f>
        <v>0</v>
      </c>
      <c r="AB100" s="41">
        <v>0</v>
      </c>
      <c r="AC100" s="26">
        <v>0</v>
      </c>
      <c r="AD100" s="26">
        <v>0</v>
      </c>
      <c r="AE100" s="42">
        <f>SUM(AB100)+(AC100*48)+(AD100*48)</f>
        <v>0</v>
      </c>
      <c r="AF100" s="2"/>
      <c r="AG100" s="2"/>
      <c r="AH100" s="2"/>
      <c r="AI100" s="2"/>
      <c r="AJ100" s="2"/>
      <c r="AK100" s="2"/>
      <c r="AL100" s="2"/>
      <c r="AM100" s="2"/>
    </row>
    <row r="101" spans="1:39" ht="15" customHeight="1" thickBot="1" x14ac:dyDescent="0.3">
      <c r="A101" s="90"/>
      <c r="B101" s="21" t="s">
        <v>114</v>
      </c>
      <c r="C101" s="113"/>
      <c r="D101" s="8" t="s">
        <v>129</v>
      </c>
      <c r="E101" s="139"/>
      <c r="F101" s="174"/>
      <c r="G101" s="171"/>
      <c r="H101" s="56"/>
      <c r="I101" s="56"/>
      <c r="J101" s="56"/>
      <c r="K101" s="57">
        <f>SUM(K98:K100)</f>
        <v>0</v>
      </c>
      <c r="L101" s="55"/>
      <c r="M101" s="56"/>
      <c r="N101" s="56"/>
      <c r="O101" s="57">
        <f>SUM(O98:O100)</f>
        <v>0</v>
      </c>
      <c r="P101" s="55"/>
      <c r="Q101" s="56"/>
      <c r="R101" s="56"/>
      <c r="S101" s="57">
        <f>SUM(S98:S100)</f>
        <v>0</v>
      </c>
      <c r="T101" s="55"/>
      <c r="U101" s="56"/>
      <c r="V101" s="56"/>
      <c r="W101" s="57">
        <f>SUM(W98:W100)</f>
        <v>0</v>
      </c>
      <c r="X101" s="55"/>
      <c r="Y101" s="56"/>
      <c r="Z101" s="56"/>
      <c r="AA101" s="57">
        <f>SUM(AA98:AA100)</f>
        <v>0</v>
      </c>
      <c r="AB101" s="55"/>
      <c r="AC101" s="56"/>
      <c r="AD101" s="56"/>
      <c r="AE101" s="57">
        <f>SUM(AE98:AE100)</f>
        <v>0</v>
      </c>
    </row>
    <row r="102" spans="1:39" ht="15" customHeight="1" thickTop="1" x14ac:dyDescent="0.25">
      <c r="A102" s="97"/>
      <c r="B102" s="98"/>
      <c r="C102" s="111"/>
      <c r="D102" s="99"/>
      <c r="E102" s="137"/>
      <c r="F102" s="134"/>
      <c r="G102" s="100"/>
      <c r="H102" s="48"/>
      <c r="I102" s="48"/>
      <c r="J102" s="48"/>
      <c r="K102" s="64"/>
      <c r="L102" s="63"/>
      <c r="M102" s="48"/>
      <c r="N102" s="48"/>
      <c r="O102" s="64"/>
      <c r="P102" s="63"/>
      <c r="Q102" s="48"/>
      <c r="R102" s="48"/>
      <c r="S102" s="64"/>
      <c r="T102" s="63"/>
      <c r="U102" s="48"/>
      <c r="V102" s="48"/>
      <c r="W102" s="64"/>
      <c r="X102" s="63"/>
      <c r="Y102" s="48"/>
      <c r="Z102" s="48"/>
      <c r="AA102" s="64"/>
      <c r="AB102" s="63"/>
      <c r="AC102" s="48"/>
      <c r="AD102" s="48"/>
      <c r="AE102" s="64"/>
    </row>
    <row r="103" spans="1:39" ht="15" customHeight="1" x14ac:dyDescent="0.25">
      <c r="A103" s="90">
        <v>17</v>
      </c>
      <c r="B103" s="16">
        <v>138487</v>
      </c>
      <c r="C103" s="112">
        <v>8</v>
      </c>
      <c r="D103" s="14" t="s">
        <v>92</v>
      </c>
      <c r="E103" s="58" t="s">
        <v>93</v>
      </c>
      <c r="F103" s="173" t="s">
        <v>141</v>
      </c>
      <c r="G103" s="170" t="s">
        <v>142</v>
      </c>
      <c r="H103" s="52"/>
      <c r="I103" s="52"/>
      <c r="J103" s="52"/>
      <c r="K103" s="54"/>
      <c r="L103" s="53"/>
      <c r="M103" s="52"/>
      <c r="N103" s="52"/>
      <c r="O103" s="54"/>
      <c r="P103" s="53"/>
      <c r="Q103" s="52"/>
      <c r="R103" s="52"/>
      <c r="S103" s="54"/>
      <c r="T103" s="53"/>
      <c r="U103" s="52"/>
      <c r="V103" s="52"/>
      <c r="W103" s="54"/>
      <c r="X103" s="53"/>
      <c r="Y103" s="52"/>
      <c r="Z103" s="52"/>
      <c r="AA103" s="54"/>
      <c r="AB103" s="53"/>
      <c r="AC103" s="52"/>
      <c r="AD103" s="52"/>
      <c r="AE103" s="54"/>
    </row>
    <row r="104" spans="1:39" ht="15" customHeight="1" x14ac:dyDescent="0.25">
      <c r="A104" s="90"/>
      <c r="B104" s="13"/>
      <c r="C104" s="113"/>
      <c r="D104" s="8" t="s">
        <v>94</v>
      </c>
      <c r="E104" s="139">
        <v>200</v>
      </c>
      <c r="F104" s="173"/>
      <c r="G104" s="170"/>
      <c r="H104" s="31">
        <v>0</v>
      </c>
      <c r="I104" s="26">
        <v>0</v>
      </c>
      <c r="J104" s="26">
        <v>0</v>
      </c>
      <c r="K104" s="42">
        <f>SUM(H104)+(I104*48)+(J104*48)</f>
        <v>0</v>
      </c>
      <c r="L104" s="41">
        <v>0</v>
      </c>
      <c r="M104" s="26">
        <v>0</v>
      </c>
      <c r="N104" s="26">
        <v>0</v>
      </c>
      <c r="O104" s="42">
        <f>SUM(L104)+(M104*48)+(N104*48)</f>
        <v>0</v>
      </c>
      <c r="P104" s="41">
        <v>0</v>
      </c>
      <c r="Q104" s="26">
        <v>0</v>
      </c>
      <c r="R104" s="26">
        <v>0</v>
      </c>
      <c r="S104" s="42">
        <f>SUM(P104)+(Q104*48)+(R104*48)</f>
        <v>0</v>
      </c>
      <c r="T104" s="41">
        <v>0</v>
      </c>
      <c r="U104" s="26">
        <v>0</v>
      </c>
      <c r="V104" s="26">
        <v>0</v>
      </c>
      <c r="W104" s="42">
        <f>SUM(T104)+(U104*48)+(V104*48)</f>
        <v>0</v>
      </c>
      <c r="X104" s="41">
        <v>0</v>
      </c>
      <c r="Y104" s="26">
        <v>0</v>
      </c>
      <c r="Z104" s="26">
        <v>0</v>
      </c>
      <c r="AA104" s="42">
        <f>SUM(X104)+(Y104*48)+(Z104*48)</f>
        <v>0</v>
      </c>
      <c r="AB104" s="41">
        <v>0</v>
      </c>
      <c r="AC104" s="26">
        <v>0</v>
      </c>
      <c r="AD104" s="26">
        <v>0</v>
      </c>
      <c r="AE104" s="42">
        <f>SUM(AB104)+(AC104*48)+(AD104*48)</f>
        <v>0</v>
      </c>
    </row>
    <row r="105" spans="1:39" ht="15" customHeight="1" x14ac:dyDescent="0.25">
      <c r="A105" s="90"/>
      <c r="B105" s="13"/>
      <c r="C105" s="113"/>
      <c r="D105" s="8" t="s">
        <v>95</v>
      </c>
      <c r="E105" s="139">
        <v>500</v>
      </c>
      <c r="F105" s="173"/>
      <c r="G105" s="170"/>
      <c r="H105" s="31">
        <v>0</v>
      </c>
      <c r="I105" s="26">
        <v>0</v>
      </c>
      <c r="J105" s="26">
        <v>0</v>
      </c>
      <c r="K105" s="42">
        <f>SUM(H105)+(I105*48)+(J105*48)</f>
        <v>0</v>
      </c>
      <c r="L105" s="41">
        <v>0</v>
      </c>
      <c r="M105" s="26">
        <v>0</v>
      </c>
      <c r="N105" s="26">
        <v>0</v>
      </c>
      <c r="O105" s="42">
        <f>SUM(L105)+(M105*48)+(N105*48)</f>
        <v>0</v>
      </c>
      <c r="P105" s="41">
        <v>0</v>
      </c>
      <c r="Q105" s="26">
        <v>0</v>
      </c>
      <c r="R105" s="26">
        <v>0</v>
      </c>
      <c r="S105" s="42">
        <f>SUM(P105)+(Q105*48)+(R105*48)</f>
        <v>0</v>
      </c>
      <c r="T105" s="41">
        <v>0</v>
      </c>
      <c r="U105" s="26">
        <v>0</v>
      </c>
      <c r="V105" s="26">
        <v>0</v>
      </c>
      <c r="W105" s="42">
        <f>SUM(T105)+(U105*48)+(V105*48)</f>
        <v>0</v>
      </c>
      <c r="X105" s="41">
        <v>0</v>
      </c>
      <c r="Y105" s="26">
        <v>0</v>
      </c>
      <c r="Z105" s="26">
        <v>0</v>
      </c>
      <c r="AA105" s="42">
        <f>SUM(X105)+(Y105*48)+(Z105*48)</f>
        <v>0</v>
      </c>
      <c r="AB105" s="41">
        <v>0</v>
      </c>
      <c r="AC105" s="26">
        <v>0</v>
      </c>
      <c r="AD105" s="26">
        <v>0</v>
      </c>
      <c r="AE105" s="42">
        <f>SUM(AB105)+(AC105*48)+(AD105*48)</f>
        <v>0</v>
      </c>
    </row>
    <row r="106" spans="1:39" ht="15" customHeight="1" x14ac:dyDescent="0.2">
      <c r="A106" s="90"/>
      <c r="B106" s="13"/>
      <c r="C106" s="113"/>
      <c r="D106" s="8" t="s">
        <v>96</v>
      </c>
      <c r="E106" s="139">
        <v>1000</v>
      </c>
      <c r="F106" s="173"/>
      <c r="G106" s="170"/>
      <c r="H106" s="31">
        <v>0</v>
      </c>
      <c r="I106" s="26">
        <v>0</v>
      </c>
      <c r="J106" s="26">
        <v>0</v>
      </c>
      <c r="K106" s="42">
        <f>SUM(H106)+(I106*48)+(J106*48)</f>
        <v>0</v>
      </c>
      <c r="L106" s="41">
        <v>0</v>
      </c>
      <c r="M106" s="26">
        <v>0</v>
      </c>
      <c r="N106" s="26">
        <v>0</v>
      </c>
      <c r="O106" s="42">
        <f>SUM(L106)+(M106*48)+(N106*48)</f>
        <v>0</v>
      </c>
      <c r="P106" s="41">
        <v>0</v>
      </c>
      <c r="Q106" s="26">
        <v>0</v>
      </c>
      <c r="R106" s="26">
        <v>0</v>
      </c>
      <c r="S106" s="42">
        <f>SUM(P106)+(Q106*48)+(R106*48)</f>
        <v>0</v>
      </c>
      <c r="T106" s="41">
        <v>0</v>
      </c>
      <c r="U106" s="26">
        <v>0</v>
      </c>
      <c r="V106" s="26">
        <v>0</v>
      </c>
      <c r="W106" s="42">
        <f>SUM(T106)+(U106*48)+(V106*48)</f>
        <v>0</v>
      </c>
      <c r="X106" s="41">
        <v>0</v>
      </c>
      <c r="Y106" s="26">
        <v>0</v>
      </c>
      <c r="Z106" s="26">
        <v>0</v>
      </c>
      <c r="AA106" s="42">
        <f>SUM(X106)+(Y106*48)+(Z106*48)</f>
        <v>0</v>
      </c>
      <c r="AB106" s="41">
        <v>0</v>
      </c>
      <c r="AC106" s="26">
        <v>0</v>
      </c>
      <c r="AD106" s="26">
        <v>0</v>
      </c>
      <c r="AE106" s="42">
        <f>SUM(AB106)+(AC106*48)+(AD106*48)</f>
        <v>0</v>
      </c>
      <c r="AF106" s="2"/>
      <c r="AG106" s="2"/>
      <c r="AH106" s="2"/>
      <c r="AI106" s="2"/>
      <c r="AJ106" s="2"/>
      <c r="AK106" s="2"/>
      <c r="AL106" s="2"/>
      <c r="AM106" s="2"/>
    </row>
    <row r="107" spans="1:39" ht="15" customHeight="1" thickBot="1" x14ac:dyDescent="0.3">
      <c r="A107" s="91"/>
      <c r="B107" s="59" t="s">
        <v>114</v>
      </c>
      <c r="C107" s="117"/>
      <c r="D107" s="128" t="s">
        <v>130</v>
      </c>
      <c r="E107" s="143"/>
      <c r="F107" s="174"/>
      <c r="G107" s="171"/>
      <c r="H107" s="56"/>
      <c r="I107" s="56"/>
      <c r="J107" s="56"/>
      <c r="K107" s="57">
        <f>SUM(K104:K106)</f>
        <v>0</v>
      </c>
      <c r="L107" s="55"/>
      <c r="M107" s="56"/>
      <c r="N107" s="56"/>
      <c r="O107" s="57">
        <f>SUM(O104:O106)</f>
        <v>0</v>
      </c>
      <c r="P107" s="55"/>
      <c r="Q107" s="56"/>
      <c r="R107" s="56"/>
      <c r="S107" s="57">
        <f>SUM(S104:S106)</f>
        <v>0</v>
      </c>
      <c r="T107" s="55"/>
      <c r="U107" s="56"/>
      <c r="V107" s="56"/>
      <c r="W107" s="57">
        <f>SUM(W104:W106)</f>
        <v>0</v>
      </c>
      <c r="X107" s="55"/>
      <c r="Y107" s="56"/>
      <c r="Z107" s="56"/>
      <c r="AA107" s="57">
        <f>SUM(AA104:AA106)</f>
        <v>0</v>
      </c>
      <c r="AB107" s="55"/>
      <c r="AC107" s="56"/>
      <c r="AD107" s="56"/>
      <c r="AE107" s="57">
        <f>SUM(AE104:AE106)</f>
        <v>0</v>
      </c>
    </row>
    <row r="108" spans="1:39" ht="15" customHeight="1" thickTop="1" thickBot="1" x14ac:dyDescent="0.3">
      <c r="A108" s="121"/>
      <c r="B108" s="122"/>
      <c r="C108" s="123"/>
      <c r="D108" s="124" t="s">
        <v>97</v>
      </c>
      <c r="E108" s="149"/>
      <c r="F108" s="160"/>
      <c r="G108" s="161"/>
      <c r="H108" s="126"/>
      <c r="I108" s="126"/>
      <c r="J108" s="126"/>
      <c r="K108" s="127"/>
      <c r="L108" s="125"/>
      <c r="M108" s="126"/>
      <c r="N108" s="126"/>
      <c r="O108" s="127"/>
      <c r="P108" s="125"/>
      <c r="Q108" s="126"/>
      <c r="R108" s="126"/>
      <c r="S108" s="127"/>
      <c r="T108" s="125"/>
      <c r="U108" s="126"/>
      <c r="V108" s="126"/>
      <c r="W108" s="127"/>
      <c r="X108" s="125"/>
      <c r="Y108" s="126"/>
      <c r="Z108" s="126"/>
      <c r="AA108" s="127"/>
      <c r="AB108" s="125"/>
      <c r="AC108" s="126"/>
      <c r="AD108" s="126"/>
      <c r="AE108" s="127"/>
    </row>
    <row r="109" spans="1:39" ht="15" customHeight="1" thickTop="1" x14ac:dyDescent="0.25">
      <c r="A109" s="94"/>
      <c r="B109" s="95"/>
      <c r="C109" s="115"/>
      <c r="D109" s="96"/>
      <c r="E109" s="142"/>
      <c r="F109" s="134"/>
      <c r="G109" s="100"/>
      <c r="H109" s="29"/>
      <c r="I109" s="29"/>
      <c r="J109" s="29"/>
      <c r="K109" s="36"/>
      <c r="L109" s="35"/>
      <c r="M109" s="29"/>
      <c r="N109" s="29"/>
      <c r="O109" s="36"/>
      <c r="P109" s="35"/>
      <c r="Q109" s="29"/>
      <c r="R109" s="29"/>
      <c r="S109" s="36"/>
      <c r="T109" s="35"/>
      <c r="U109" s="29"/>
      <c r="V109" s="29"/>
      <c r="W109" s="36"/>
      <c r="X109" s="35"/>
      <c r="Y109" s="29"/>
      <c r="Z109" s="29"/>
      <c r="AA109" s="36"/>
      <c r="AB109" s="35"/>
      <c r="AC109" s="29"/>
      <c r="AD109" s="29"/>
      <c r="AE109" s="36"/>
    </row>
    <row r="110" spans="1:39" ht="15" customHeight="1" x14ac:dyDescent="0.25">
      <c r="A110" s="90">
        <v>18</v>
      </c>
      <c r="B110" s="13">
        <v>139081</v>
      </c>
      <c r="C110" s="112">
        <v>17</v>
      </c>
      <c r="D110" s="14" t="s">
        <v>97</v>
      </c>
      <c r="E110" s="58" t="s">
        <v>67</v>
      </c>
      <c r="F110" s="172" t="s">
        <v>141</v>
      </c>
      <c r="G110" s="169" t="s">
        <v>142</v>
      </c>
      <c r="H110" s="29"/>
      <c r="I110" s="29"/>
      <c r="J110" s="29"/>
      <c r="K110" s="36"/>
      <c r="L110" s="35"/>
      <c r="M110" s="29"/>
      <c r="N110" s="29"/>
      <c r="O110" s="36"/>
      <c r="P110" s="35"/>
      <c r="Q110" s="29"/>
      <c r="R110" s="29"/>
      <c r="S110" s="36"/>
      <c r="T110" s="35"/>
      <c r="U110" s="29"/>
      <c r="V110" s="29"/>
      <c r="W110" s="36"/>
      <c r="X110" s="35"/>
      <c r="Y110" s="29"/>
      <c r="Z110" s="29"/>
      <c r="AA110" s="36"/>
      <c r="AB110" s="35"/>
      <c r="AC110" s="29"/>
      <c r="AD110" s="29"/>
      <c r="AE110" s="36"/>
    </row>
    <row r="111" spans="1:39" ht="15" customHeight="1" x14ac:dyDescent="0.25">
      <c r="A111" s="90"/>
      <c r="B111" s="5"/>
      <c r="C111" s="113"/>
      <c r="D111" s="8" t="s">
        <v>98</v>
      </c>
      <c r="E111" s="138">
        <v>400</v>
      </c>
      <c r="F111" s="173"/>
      <c r="G111" s="170"/>
      <c r="H111" s="31">
        <v>0</v>
      </c>
      <c r="I111" s="26">
        <v>0</v>
      </c>
      <c r="J111" s="26">
        <v>0</v>
      </c>
      <c r="K111" s="42">
        <f>SUM(H111)+(I111*48)+(J111*48)</f>
        <v>0</v>
      </c>
      <c r="L111" s="41">
        <v>0</v>
      </c>
      <c r="M111" s="26">
        <v>0</v>
      </c>
      <c r="N111" s="26">
        <v>0</v>
      </c>
      <c r="O111" s="42">
        <f t="shared" ref="O111:O115" si="42">SUM(L111)+(M111*48)+(N111*48)</f>
        <v>0</v>
      </c>
      <c r="P111" s="41">
        <v>0</v>
      </c>
      <c r="Q111" s="26">
        <v>0</v>
      </c>
      <c r="R111" s="26">
        <v>0</v>
      </c>
      <c r="S111" s="42">
        <f t="shared" ref="S111:S115" si="43">SUM(P111)+(Q111*48)+(R111*48)</f>
        <v>0</v>
      </c>
      <c r="T111" s="41">
        <v>0</v>
      </c>
      <c r="U111" s="26">
        <v>0</v>
      </c>
      <c r="V111" s="26">
        <v>0</v>
      </c>
      <c r="W111" s="42">
        <f t="shared" ref="W111:W115" si="44">SUM(T111)+(U111*48)+(V111*48)</f>
        <v>0</v>
      </c>
      <c r="X111" s="41">
        <v>0</v>
      </c>
      <c r="Y111" s="26">
        <v>0</v>
      </c>
      <c r="Z111" s="26">
        <v>0</v>
      </c>
      <c r="AA111" s="42">
        <f t="shared" ref="AA111:AA115" si="45">SUM(X111)+(Y111*48)+(Z111*48)</f>
        <v>0</v>
      </c>
      <c r="AB111" s="41">
        <v>0</v>
      </c>
      <c r="AC111" s="26">
        <v>0</v>
      </c>
      <c r="AD111" s="26">
        <v>0</v>
      </c>
      <c r="AE111" s="42">
        <f t="shared" ref="AE111:AE115" si="46">SUM(AB111)+(AC111*48)+(AD111*48)</f>
        <v>0</v>
      </c>
    </row>
    <row r="112" spans="1:39" ht="15" customHeight="1" x14ac:dyDescent="0.25">
      <c r="A112" s="90"/>
      <c r="B112" s="5"/>
      <c r="C112" s="113"/>
      <c r="D112" s="8" t="s">
        <v>99</v>
      </c>
      <c r="E112" s="138">
        <v>500</v>
      </c>
      <c r="F112" s="173"/>
      <c r="G112" s="170"/>
      <c r="H112" s="31">
        <v>0</v>
      </c>
      <c r="I112" s="26">
        <v>0</v>
      </c>
      <c r="J112" s="26">
        <v>0</v>
      </c>
      <c r="K112" s="42">
        <f>SUM(H112)+(I112*48)+(J112*48)</f>
        <v>0</v>
      </c>
      <c r="L112" s="41">
        <v>0</v>
      </c>
      <c r="M112" s="26">
        <v>0</v>
      </c>
      <c r="N112" s="26">
        <v>0</v>
      </c>
      <c r="O112" s="42">
        <f t="shared" si="42"/>
        <v>0</v>
      </c>
      <c r="P112" s="41">
        <v>0</v>
      </c>
      <c r="Q112" s="26">
        <v>0</v>
      </c>
      <c r="R112" s="26">
        <v>0</v>
      </c>
      <c r="S112" s="42">
        <f t="shared" si="43"/>
        <v>0</v>
      </c>
      <c r="T112" s="41">
        <v>0</v>
      </c>
      <c r="U112" s="26">
        <v>0</v>
      </c>
      <c r="V112" s="26">
        <v>0</v>
      </c>
      <c r="W112" s="42">
        <f t="shared" si="44"/>
        <v>0</v>
      </c>
      <c r="X112" s="41">
        <v>0</v>
      </c>
      <c r="Y112" s="26">
        <v>0</v>
      </c>
      <c r="Z112" s="26">
        <v>0</v>
      </c>
      <c r="AA112" s="42">
        <f t="shared" si="45"/>
        <v>0</v>
      </c>
      <c r="AB112" s="41">
        <v>0</v>
      </c>
      <c r="AC112" s="26">
        <v>0</v>
      </c>
      <c r="AD112" s="26">
        <v>0</v>
      </c>
      <c r="AE112" s="42">
        <f t="shared" si="46"/>
        <v>0</v>
      </c>
    </row>
    <row r="113" spans="1:31" ht="15" customHeight="1" x14ac:dyDescent="0.25">
      <c r="A113" s="90"/>
      <c r="B113" s="5"/>
      <c r="C113" s="113"/>
      <c r="D113" s="8" t="s">
        <v>100</v>
      </c>
      <c r="E113" s="138">
        <v>600</v>
      </c>
      <c r="F113" s="173"/>
      <c r="G113" s="170"/>
      <c r="H113" s="31">
        <v>0</v>
      </c>
      <c r="I113" s="26">
        <v>0</v>
      </c>
      <c r="J113" s="26">
        <v>0</v>
      </c>
      <c r="K113" s="42">
        <f>SUM(H113)+(I113*48)+(J113*48)</f>
        <v>0</v>
      </c>
      <c r="L113" s="41">
        <v>0</v>
      </c>
      <c r="M113" s="26">
        <v>0</v>
      </c>
      <c r="N113" s="26">
        <v>0</v>
      </c>
      <c r="O113" s="42">
        <f t="shared" si="42"/>
        <v>0</v>
      </c>
      <c r="P113" s="41">
        <v>0</v>
      </c>
      <c r="Q113" s="26">
        <v>0</v>
      </c>
      <c r="R113" s="26">
        <v>0</v>
      </c>
      <c r="S113" s="42">
        <f t="shared" si="43"/>
        <v>0</v>
      </c>
      <c r="T113" s="41">
        <v>0</v>
      </c>
      <c r="U113" s="26">
        <v>0</v>
      </c>
      <c r="V113" s="26">
        <v>0</v>
      </c>
      <c r="W113" s="42">
        <f t="shared" si="44"/>
        <v>0</v>
      </c>
      <c r="X113" s="41">
        <v>0</v>
      </c>
      <c r="Y113" s="26">
        <v>0</v>
      </c>
      <c r="Z113" s="26">
        <v>0</v>
      </c>
      <c r="AA113" s="42">
        <f t="shared" si="45"/>
        <v>0</v>
      </c>
      <c r="AB113" s="41">
        <v>0</v>
      </c>
      <c r="AC113" s="26">
        <v>0</v>
      </c>
      <c r="AD113" s="26">
        <v>0</v>
      </c>
      <c r="AE113" s="42">
        <f t="shared" si="46"/>
        <v>0</v>
      </c>
    </row>
    <row r="114" spans="1:31" s="3" customFormat="1" ht="15" customHeight="1" x14ac:dyDescent="0.2">
      <c r="A114" s="90"/>
      <c r="B114" s="21" t="s">
        <v>114</v>
      </c>
      <c r="C114" s="113"/>
      <c r="D114" s="9" t="s">
        <v>101</v>
      </c>
      <c r="E114" s="138">
        <v>800</v>
      </c>
      <c r="F114" s="173"/>
      <c r="G114" s="170"/>
      <c r="H114" s="31">
        <v>0</v>
      </c>
      <c r="I114" s="26">
        <v>0</v>
      </c>
      <c r="J114" s="26">
        <v>0</v>
      </c>
      <c r="K114" s="42">
        <f>SUM(H114)+(I114*48)+(J114*48)</f>
        <v>0</v>
      </c>
      <c r="L114" s="41">
        <v>0</v>
      </c>
      <c r="M114" s="26">
        <v>0</v>
      </c>
      <c r="N114" s="26">
        <v>0</v>
      </c>
      <c r="O114" s="42">
        <f t="shared" si="42"/>
        <v>0</v>
      </c>
      <c r="P114" s="41">
        <v>0</v>
      </c>
      <c r="Q114" s="26">
        <v>0</v>
      </c>
      <c r="R114" s="26">
        <v>0</v>
      </c>
      <c r="S114" s="42">
        <f t="shared" si="43"/>
        <v>0</v>
      </c>
      <c r="T114" s="41">
        <v>0</v>
      </c>
      <c r="U114" s="26">
        <v>0</v>
      </c>
      <c r="V114" s="26">
        <v>0</v>
      </c>
      <c r="W114" s="42">
        <f t="shared" si="44"/>
        <v>0</v>
      </c>
      <c r="X114" s="41">
        <v>0</v>
      </c>
      <c r="Y114" s="26">
        <v>0</v>
      </c>
      <c r="Z114" s="26">
        <v>0</v>
      </c>
      <c r="AA114" s="42">
        <f t="shared" si="45"/>
        <v>0</v>
      </c>
      <c r="AB114" s="41">
        <v>0</v>
      </c>
      <c r="AC114" s="26">
        <v>0</v>
      </c>
      <c r="AD114" s="26">
        <v>0</v>
      </c>
      <c r="AE114" s="42">
        <f t="shared" si="46"/>
        <v>0</v>
      </c>
    </row>
    <row r="115" spans="1:31" ht="15" customHeight="1" x14ac:dyDescent="0.25">
      <c r="A115" s="90"/>
      <c r="B115" s="5"/>
      <c r="C115" s="113"/>
      <c r="D115" s="8"/>
      <c r="E115" s="138">
        <v>1000</v>
      </c>
      <c r="F115" s="173"/>
      <c r="G115" s="170"/>
      <c r="H115" s="31">
        <v>0</v>
      </c>
      <c r="I115" s="26">
        <v>0</v>
      </c>
      <c r="J115" s="26">
        <v>0</v>
      </c>
      <c r="K115" s="42">
        <f>SUM(H115)+(I115*48)+(J115*48)</f>
        <v>0</v>
      </c>
      <c r="L115" s="41">
        <v>0</v>
      </c>
      <c r="M115" s="26">
        <v>0</v>
      </c>
      <c r="N115" s="26">
        <v>0</v>
      </c>
      <c r="O115" s="42">
        <f t="shared" si="42"/>
        <v>0</v>
      </c>
      <c r="P115" s="41">
        <v>0</v>
      </c>
      <c r="Q115" s="26">
        <v>0</v>
      </c>
      <c r="R115" s="26">
        <v>0</v>
      </c>
      <c r="S115" s="42">
        <f t="shared" si="43"/>
        <v>0</v>
      </c>
      <c r="T115" s="41">
        <v>0</v>
      </c>
      <c r="U115" s="26">
        <v>0</v>
      </c>
      <c r="V115" s="26">
        <v>0</v>
      </c>
      <c r="W115" s="42">
        <f t="shared" si="44"/>
        <v>0</v>
      </c>
      <c r="X115" s="41">
        <v>0</v>
      </c>
      <c r="Y115" s="26">
        <v>0</v>
      </c>
      <c r="Z115" s="26">
        <v>0</v>
      </c>
      <c r="AA115" s="42">
        <f t="shared" si="45"/>
        <v>0</v>
      </c>
      <c r="AB115" s="41">
        <v>0</v>
      </c>
      <c r="AC115" s="26">
        <v>0</v>
      </c>
      <c r="AD115" s="26">
        <v>0</v>
      </c>
      <c r="AE115" s="42">
        <f t="shared" si="46"/>
        <v>0</v>
      </c>
    </row>
    <row r="116" spans="1:31" ht="15" customHeight="1" thickBot="1" x14ac:dyDescent="0.3">
      <c r="A116" s="90"/>
      <c r="B116" s="5"/>
      <c r="C116" s="113"/>
      <c r="D116" s="8"/>
      <c r="E116" s="139"/>
      <c r="F116" s="174"/>
      <c r="G116" s="171"/>
      <c r="H116" s="28"/>
      <c r="I116" s="28"/>
      <c r="J116" s="28"/>
      <c r="K116" s="44">
        <f>SUM(K111:K115)</f>
        <v>0</v>
      </c>
      <c r="L116" s="71"/>
      <c r="M116" s="28"/>
      <c r="N116" s="28"/>
      <c r="O116" s="44">
        <f>SUM(O111:O115)</f>
        <v>0</v>
      </c>
      <c r="P116" s="71"/>
      <c r="Q116" s="28"/>
      <c r="R116" s="28"/>
      <c r="S116" s="44">
        <f>SUM(S111:S115)</f>
        <v>0</v>
      </c>
      <c r="T116" s="71"/>
      <c r="U116" s="28"/>
      <c r="V116" s="28"/>
      <c r="W116" s="44">
        <f>SUM(W111:W115)</f>
        <v>0</v>
      </c>
      <c r="X116" s="71"/>
      <c r="Y116" s="28"/>
      <c r="Z116" s="28"/>
      <c r="AA116" s="44">
        <f>SUM(AA111:AA115)</f>
        <v>0</v>
      </c>
      <c r="AB116" s="71"/>
      <c r="AC116" s="28"/>
      <c r="AD116" s="28"/>
      <c r="AE116" s="44">
        <f>SUM(AE111:AE115)</f>
        <v>0</v>
      </c>
    </row>
    <row r="117" spans="1:31" ht="15" customHeight="1" thickTop="1" x14ac:dyDescent="0.25">
      <c r="A117" s="97"/>
      <c r="B117" s="98"/>
      <c r="C117" s="111"/>
      <c r="D117" s="99"/>
      <c r="E117" s="137"/>
      <c r="F117" s="134"/>
      <c r="G117" s="100"/>
      <c r="H117" s="29"/>
      <c r="I117" s="29"/>
      <c r="J117" s="29"/>
      <c r="K117" s="36"/>
      <c r="L117" s="35"/>
      <c r="M117" s="29"/>
      <c r="N117" s="29"/>
      <c r="O117" s="36"/>
      <c r="P117" s="35"/>
      <c r="Q117" s="29"/>
      <c r="R117" s="29"/>
      <c r="S117" s="36"/>
      <c r="T117" s="35"/>
      <c r="U117" s="29"/>
      <c r="V117" s="29"/>
      <c r="W117" s="36"/>
      <c r="X117" s="35"/>
      <c r="Y117" s="29"/>
      <c r="Z117" s="29"/>
      <c r="AA117" s="36"/>
      <c r="AB117" s="35"/>
      <c r="AC117" s="29"/>
      <c r="AD117" s="29"/>
      <c r="AE117" s="36"/>
    </row>
    <row r="118" spans="1:31" ht="15" customHeight="1" x14ac:dyDescent="0.25">
      <c r="A118" s="90">
        <v>19</v>
      </c>
      <c r="B118" s="13">
        <v>139081</v>
      </c>
      <c r="C118" s="112">
        <v>17</v>
      </c>
      <c r="D118" s="14" t="s">
        <v>97</v>
      </c>
      <c r="E118" s="58" t="s">
        <v>67</v>
      </c>
      <c r="F118" s="172" t="s">
        <v>141</v>
      </c>
      <c r="G118" s="169" t="s">
        <v>142</v>
      </c>
      <c r="H118" s="29"/>
      <c r="I118" s="29"/>
      <c r="J118" s="29"/>
      <c r="K118" s="36"/>
      <c r="L118" s="35"/>
      <c r="M118" s="29"/>
      <c r="N118" s="29"/>
      <c r="O118" s="36"/>
      <c r="P118" s="35"/>
      <c r="Q118" s="29"/>
      <c r="R118" s="29"/>
      <c r="S118" s="36"/>
      <c r="T118" s="35"/>
      <c r="U118" s="29"/>
      <c r="V118" s="29"/>
      <c r="W118" s="36"/>
      <c r="X118" s="35"/>
      <c r="Y118" s="29"/>
      <c r="Z118" s="29"/>
      <c r="AA118" s="36"/>
      <c r="AB118" s="35"/>
      <c r="AC118" s="29"/>
      <c r="AD118" s="29"/>
      <c r="AE118" s="36"/>
    </row>
    <row r="119" spans="1:31" ht="15" customHeight="1" x14ac:dyDescent="0.25">
      <c r="A119" s="90"/>
      <c r="B119" s="15">
        <v>16042611</v>
      </c>
      <c r="C119" s="113"/>
      <c r="D119" s="7" t="s">
        <v>102</v>
      </c>
      <c r="E119" s="138">
        <v>400</v>
      </c>
      <c r="F119" s="173"/>
      <c r="G119" s="170"/>
      <c r="H119" s="31">
        <v>0</v>
      </c>
      <c r="I119" s="26">
        <v>0</v>
      </c>
      <c r="J119" s="26">
        <v>0</v>
      </c>
      <c r="K119" s="42">
        <v>0</v>
      </c>
      <c r="L119" s="41">
        <v>0</v>
      </c>
      <c r="M119" s="26">
        <v>0</v>
      </c>
      <c r="N119" s="26">
        <v>0</v>
      </c>
      <c r="O119" s="42">
        <f>SUM(L119)+(M119*48)+(N119*48)</f>
        <v>0</v>
      </c>
      <c r="P119" s="41">
        <v>0</v>
      </c>
      <c r="Q119" s="26">
        <v>0</v>
      </c>
      <c r="R119" s="26">
        <v>0</v>
      </c>
      <c r="S119" s="42">
        <v>0</v>
      </c>
      <c r="T119" s="41">
        <v>0</v>
      </c>
      <c r="U119" s="26">
        <v>0</v>
      </c>
      <c r="V119" s="26">
        <v>0</v>
      </c>
      <c r="W119" s="42">
        <f t="shared" ref="W119:W123" si="47">SUM(T119)+(U119*48)+(V119*48)</f>
        <v>0</v>
      </c>
      <c r="X119" s="41">
        <v>0</v>
      </c>
      <c r="Y119" s="26">
        <v>0</v>
      </c>
      <c r="Z119" s="26">
        <v>0</v>
      </c>
      <c r="AA119" s="42">
        <v>0</v>
      </c>
      <c r="AB119" s="41">
        <v>0</v>
      </c>
      <c r="AC119" s="26">
        <v>0</v>
      </c>
      <c r="AD119" s="26">
        <v>0</v>
      </c>
      <c r="AE119" s="42">
        <v>0</v>
      </c>
    </row>
    <row r="120" spans="1:31" ht="15" customHeight="1" x14ac:dyDescent="0.25">
      <c r="A120" s="90"/>
      <c r="B120" s="6"/>
      <c r="C120" s="113"/>
      <c r="D120" s="8" t="s">
        <v>103</v>
      </c>
      <c r="E120" s="138">
        <v>500</v>
      </c>
      <c r="F120" s="173"/>
      <c r="G120" s="170"/>
      <c r="H120" s="31">
        <v>0</v>
      </c>
      <c r="I120" s="26">
        <v>0</v>
      </c>
      <c r="J120" s="26">
        <v>0</v>
      </c>
      <c r="K120" s="42">
        <v>0</v>
      </c>
      <c r="L120" s="41">
        <v>0</v>
      </c>
      <c r="M120" s="26">
        <v>0</v>
      </c>
      <c r="N120" s="26">
        <v>0</v>
      </c>
      <c r="O120" s="42">
        <f>SUM(L120)+(M120*48)+(N120*48)</f>
        <v>0</v>
      </c>
      <c r="P120" s="41">
        <v>0</v>
      </c>
      <c r="Q120" s="26">
        <v>0</v>
      </c>
      <c r="R120" s="26">
        <v>0</v>
      </c>
      <c r="S120" s="42">
        <v>0</v>
      </c>
      <c r="T120" s="41">
        <v>0</v>
      </c>
      <c r="U120" s="26">
        <v>0</v>
      </c>
      <c r="V120" s="26">
        <v>0</v>
      </c>
      <c r="W120" s="42">
        <f t="shared" si="47"/>
        <v>0</v>
      </c>
      <c r="X120" s="41">
        <v>0</v>
      </c>
      <c r="Y120" s="26">
        <v>0</v>
      </c>
      <c r="Z120" s="26">
        <v>0</v>
      </c>
      <c r="AA120" s="42">
        <v>0</v>
      </c>
      <c r="AB120" s="41">
        <v>0</v>
      </c>
      <c r="AC120" s="26">
        <v>0</v>
      </c>
      <c r="AD120" s="26">
        <v>0</v>
      </c>
      <c r="AE120" s="42">
        <v>0</v>
      </c>
    </row>
    <row r="121" spans="1:31" ht="15" customHeight="1" x14ac:dyDescent="0.25">
      <c r="A121" s="5"/>
      <c r="B121" s="113"/>
      <c r="C121" s="113"/>
      <c r="D121" s="9" t="s">
        <v>104</v>
      </c>
      <c r="E121" s="138">
        <v>600</v>
      </c>
      <c r="F121" s="173"/>
      <c r="G121" s="170"/>
      <c r="H121" s="31">
        <v>0</v>
      </c>
      <c r="I121" s="26">
        <v>0</v>
      </c>
      <c r="J121" s="26">
        <v>0</v>
      </c>
      <c r="K121" s="42">
        <v>0</v>
      </c>
      <c r="L121" s="41">
        <v>0</v>
      </c>
      <c r="M121" s="26">
        <v>0</v>
      </c>
      <c r="N121" s="26">
        <v>0</v>
      </c>
      <c r="O121" s="42">
        <f>SUM(L121)+(M121*48)+(N121*48)</f>
        <v>0</v>
      </c>
      <c r="P121" s="41">
        <v>0</v>
      </c>
      <c r="Q121" s="26">
        <v>0</v>
      </c>
      <c r="R121" s="26">
        <v>0</v>
      </c>
      <c r="S121" s="42">
        <v>0</v>
      </c>
      <c r="T121" s="41">
        <v>0</v>
      </c>
      <c r="U121" s="26">
        <v>0</v>
      </c>
      <c r="V121" s="26">
        <v>0</v>
      </c>
      <c r="W121" s="42">
        <f t="shared" si="47"/>
        <v>0</v>
      </c>
      <c r="X121" s="41">
        <v>0</v>
      </c>
      <c r="Y121" s="26">
        <v>0</v>
      </c>
      <c r="Z121" s="26">
        <v>0</v>
      </c>
      <c r="AA121" s="42">
        <v>0</v>
      </c>
      <c r="AB121" s="41">
        <v>0</v>
      </c>
      <c r="AC121" s="26">
        <v>0</v>
      </c>
      <c r="AD121" s="26">
        <v>0</v>
      </c>
      <c r="AE121" s="42">
        <v>0</v>
      </c>
    </row>
    <row r="122" spans="1:31" s="3" customFormat="1" ht="15" customHeight="1" x14ac:dyDescent="0.2">
      <c r="A122" s="21"/>
      <c r="B122" s="113" t="s">
        <v>114</v>
      </c>
      <c r="C122" s="113"/>
      <c r="D122" s="8" t="s">
        <v>101</v>
      </c>
      <c r="E122" s="138">
        <v>800</v>
      </c>
      <c r="F122" s="173"/>
      <c r="G122" s="170"/>
      <c r="H122" s="31">
        <v>0</v>
      </c>
      <c r="I122" s="26">
        <v>0</v>
      </c>
      <c r="J122" s="26">
        <v>0</v>
      </c>
      <c r="K122" s="42">
        <v>0</v>
      </c>
      <c r="L122" s="41">
        <v>0</v>
      </c>
      <c r="M122" s="26">
        <v>0</v>
      </c>
      <c r="N122" s="26">
        <v>0</v>
      </c>
      <c r="O122" s="42">
        <f>SUM(L122)+(M122*48)+(N122*48)</f>
        <v>0</v>
      </c>
      <c r="P122" s="41">
        <v>0</v>
      </c>
      <c r="Q122" s="26">
        <v>0</v>
      </c>
      <c r="R122" s="26">
        <v>0</v>
      </c>
      <c r="S122" s="42">
        <v>0</v>
      </c>
      <c r="T122" s="41">
        <v>0</v>
      </c>
      <c r="U122" s="26">
        <v>0</v>
      </c>
      <c r="V122" s="26">
        <v>0</v>
      </c>
      <c r="W122" s="42">
        <f t="shared" si="47"/>
        <v>0</v>
      </c>
      <c r="X122" s="41">
        <v>0</v>
      </c>
      <c r="Y122" s="26">
        <v>0</v>
      </c>
      <c r="Z122" s="26">
        <v>0</v>
      </c>
      <c r="AA122" s="42">
        <v>0</v>
      </c>
      <c r="AB122" s="41">
        <v>0</v>
      </c>
      <c r="AC122" s="26">
        <v>0</v>
      </c>
      <c r="AD122" s="26">
        <v>0</v>
      </c>
      <c r="AE122" s="42">
        <v>0</v>
      </c>
    </row>
    <row r="123" spans="1:31" ht="15" customHeight="1" x14ac:dyDescent="0.25">
      <c r="A123" s="5"/>
      <c r="B123" s="113"/>
      <c r="C123" s="8"/>
      <c r="D123" s="8"/>
      <c r="E123" s="138">
        <v>1000</v>
      </c>
      <c r="F123" s="173"/>
      <c r="G123" s="170"/>
      <c r="H123" s="31">
        <v>0</v>
      </c>
      <c r="I123" s="26">
        <v>0</v>
      </c>
      <c r="J123" s="26">
        <v>0</v>
      </c>
      <c r="K123" s="42">
        <v>0</v>
      </c>
      <c r="L123" s="41">
        <v>0</v>
      </c>
      <c r="M123" s="26">
        <v>0</v>
      </c>
      <c r="N123" s="26">
        <v>0</v>
      </c>
      <c r="O123" s="42">
        <f>SUM(L123)+(M123*48)+(N123*48)</f>
        <v>0</v>
      </c>
      <c r="P123" s="41">
        <v>0</v>
      </c>
      <c r="Q123" s="26">
        <v>0</v>
      </c>
      <c r="R123" s="26">
        <v>0</v>
      </c>
      <c r="S123" s="42">
        <v>0</v>
      </c>
      <c r="T123" s="41">
        <v>0</v>
      </c>
      <c r="U123" s="26">
        <v>0</v>
      </c>
      <c r="V123" s="26">
        <v>0</v>
      </c>
      <c r="W123" s="42">
        <f t="shared" si="47"/>
        <v>0</v>
      </c>
      <c r="X123" s="41">
        <v>0</v>
      </c>
      <c r="Y123" s="26">
        <v>0</v>
      </c>
      <c r="Z123" s="26">
        <v>0</v>
      </c>
      <c r="AA123" s="42">
        <v>0</v>
      </c>
      <c r="AB123" s="41">
        <v>0</v>
      </c>
      <c r="AC123" s="26">
        <v>0</v>
      </c>
      <c r="AD123" s="26">
        <v>0</v>
      </c>
      <c r="AE123" s="42">
        <v>0</v>
      </c>
    </row>
    <row r="124" spans="1:31" ht="15" customHeight="1" thickBot="1" x14ac:dyDescent="0.3">
      <c r="A124" s="5"/>
      <c r="B124" s="113"/>
      <c r="C124" s="8"/>
      <c r="E124" s="139"/>
      <c r="F124" s="174"/>
      <c r="G124" s="171"/>
      <c r="H124" s="28"/>
      <c r="I124" s="28"/>
      <c r="J124" s="28"/>
      <c r="K124" s="44">
        <f>SUM(K119:K123)</f>
        <v>0</v>
      </c>
      <c r="L124" s="71"/>
      <c r="M124" s="28"/>
      <c r="N124" s="28"/>
      <c r="O124" s="44">
        <f>SUM(O119:O123)</f>
        <v>0</v>
      </c>
      <c r="P124" s="71"/>
      <c r="Q124" s="28"/>
      <c r="R124" s="28"/>
      <c r="S124" s="44">
        <f t="shared" ref="S124" si="48">SUM(S119:S123)</f>
        <v>0</v>
      </c>
      <c r="T124" s="71"/>
      <c r="U124" s="28"/>
      <c r="V124" s="28"/>
      <c r="W124" s="44">
        <f t="shared" ref="W124" si="49">SUM(W119:W123)</f>
        <v>0</v>
      </c>
      <c r="X124" s="71"/>
      <c r="Y124" s="28"/>
      <c r="Z124" s="28"/>
      <c r="AA124" s="44">
        <f t="shared" ref="AA124" si="50">SUM(AA119:AA123)</f>
        <v>0</v>
      </c>
      <c r="AB124" s="71"/>
      <c r="AC124" s="28"/>
      <c r="AD124" s="28"/>
      <c r="AE124" s="44">
        <f t="shared" ref="AE124" si="51">SUM(AE119:AE123)</f>
        <v>0</v>
      </c>
    </row>
    <row r="125" spans="1:31" ht="15" customHeight="1" thickTop="1" x14ac:dyDescent="0.25">
      <c r="A125" s="97"/>
      <c r="B125" s="98"/>
      <c r="C125" s="111"/>
      <c r="D125" s="99"/>
      <c r="E125" s="137"/>
      <c r="F125" s="134"/>
      <c r="G125" s="100"/>
      <c r="H125" s="29"/>
      <c r="I125" s="29"/>
      <c r="J125" s="29"/>
      <c r="K125" s="36"/>
      <c r="L125" s="35"/>
      <c r="M125" s="29"/>
      <c r="N125" s="29"/>
      <c r="O125" s="36"/>
      <c r="P125" s="35"/>
      <c r="Q125" s="29"/>
      <c r="R125" s="29"/>
      <c r="S125" s="36"/>
      <c r="T125" s="35"/>
      <c r="U125" s="29"/>
      <c r="V125" s="29"/>
      <c r="W125" s="36"/>
      <c r="X125" s="35"/>
      <c r="Y125" s="29"/>
      <c r="Z125" s="29"/>
      <c r="AA125" s="36"/>
      <c r="AB125" s="35"/>
      <c r="AC125" s="29"/>
      <c r="AD125" s="29"/>
      <c r="AE125" s="36"/>
    </row>
    <row r="126" spans="1:31" ht="15" customHeight="1" x14ac:dyDescent="0.25">
      <c r="A126" s="90">
        <v>20</v>
      </c>
      <c r="B126" s="13">
        <v>139079</v>
      </c>
      <c r="C126" s="112">
        <v>17</v>
      </c>
      <c r="D126" s="14" t="s">
        <v>105</v>
      </c>
      <c r="E126" s="58" t="s">
        <v>23</v>
      </c>
      <c r="F126" s="172" t="s">
        <v>141</v>
      </c>
      <c r="G126" s="169" t="s">
        <v>142</v>
      </c>
      <c r="H126" s="29"/>
      <c r="I126" s="29"/>
      <c r="J126" s="29"/>
      <c r="K126" s="36"/>
      <c r="L126" s="35"/>
      <c r="M126" s="29"/>
      <c r="N126" s="29"/>
      <c r="O126" s="36"/>
      <c r="P126" s="35"/>
      <c r="Q126" s="29"/>
      <c r="R126" s="29"/>
      <c r="S126" s="36"/>
      <c r="T126" s="35"/>
      <c r="U126" s="29"/>
      <c r="V126" s="29"/>
      <c r="W126" s="36"/>
      <c r="X126" s="35"/>
      <c r="Y126" s="29"/>
      <c r="Z126" s="29"/>
      <c r="AA126" s="36"/>
      <c r="AB126" s="35"/>
      <c r="AC126" s="29"/>
      <c r="AD126" s="29"/>
      <c r="AE126" s="36"/>
    </row>
    <row r="127" spans="1:31" ht="15" customHeight="1" x14ac:dyDescent="0.25">
      <c r="A127" s="90"/>
      <c r="B127" s="15"/>
      <c r="C127" s="113"/>
      <c r="D127" s="8" t="s">
        <v>106</v>
      </c>
      <c r="E127" s="138">
        <v>1000</v>
      </c>
      <c r="F127" s="173"/>
      <c r="G127" s="170"/>
      <c r="H127" s="31">
        <v>0</v>
      </c>
      <c r="I127" s="26">
        <v>0</v>
      </c>
      <c r="J127" s="26">
        <v>0</v>
      </c>
      <c r="K127" s="42">
        <v>0</v>
      </c>
      <c r="L127" s="41">
        <v>0</v>
      </c>
      <c r="M127" s="26">
        <v>0</v>
      </c>
      <c r="N127" s="26">
        <v>0</v>
      </c>
      <c r="O127" s="42">
        <v>0</v>
      </c>
      <c r="P127" s="41">
        <v>0</v>
      </c>
      <c r="Q127" s="26">
        <v>0</v>
      </c>
      <c r="R127" s="26">
        <v>0</v>
      </c>
      <c r="S127" s="42">
        <v>0</v>
      </c>
      <c r="T127" s="41">
        <v>0</v>
      </c>
      <c r="U127" s="26">
        <v>0</v>
      </c>
      <c r="V127" s="26">
        <v>0</v>
      </c>
      <c r="W127" s="42">
        <v>0</v>
      </c>
      <c r="X127" s="41">
        <v>0</v>
      </c>
      <c r="Y127" s="26">
        <v>0</v>
      </c>
      <c r="Z127" s="26">
        <v>0</v>
      </c>
      <c r="AA127" s="42">
        <v>0</v>
      </c>
      <c r="AB127" s="41">
        <v>0</v>
      </c>
      <c r="AC127" s="26">
        <v>0</v>
      </c>
      <c r="AD127" s="26">
        <v>0</v>
      </c>
      <c r="AE127" s="42">
        <v>0</v>
      </c>
    </row>
    <row r="128" spans="1:31" ht="15" customHeight="1" x14ac:dyDescent="0.25">
      <c r="A128" s="90"/>
      <c r="B128" s="15"/>
      <c r="C128" s="113"/>
      <c r="D128" s="8" t="s">
        <v>107</v>
      </c>
      <c r="E128" s="138">
        <v>1500</v>
      </c>
      <c r="F128" s="173"/>
      <c r="G128" s="170"/>
      <c r="H128" s="31">
        <v>0</v>
      </c>
      <c r="I128" s="26">
        <v>0</v>
      </c>
      <c r="J128" s="26">
        <v>0</v>
      </c>
      <c r="K128" s="42">
        <v>0</v>
      </c>
      <c r="L128" s="41">
        <v>0</v>
      </c>
      <c r="M128" s="26">
        <v>0</v>
      </c>
      <c r="N128" s="26">
        <v>0</v>
      </c>
      <c r="O128" s="42">
        <v>0</v>
      </c>
      <c r="P128" s="41">
        <v>0</v>
      </c>
      <c r="Q128" s="26">
        <v>0</v>
      </c>
      <c r="R128" s="26">
        <v>0</v>
      </c>
      <c r="S128" s="42">
        <v>0</v>
      </c>
      <c r="T128" s="41">
        <v>0</v>
      </c>
      <c r="U128" s="26">
        <v>0</v>
      </c>
      <c r="V128" s="26">
        <v>0</v>
      </c>
      <c r="W128" s="42">
        <v>0</v>
      </c>
      <c r="X128" s="41">
        <v>0</v>
      </c>
      <c r="Y128" s="26">
        <v>0</v>
      </c>
      <c r="Z128" s="26">
        <v>0</v>
      </c>
      <c r="AA128" s="42">
        <v>0</v>
      </c>
      <c r="AB128" s="41">
        <v>0</v>
      </c>
      <c r="AC128" s="26">
        <v>0</v>
      </c>
      <c r="AD128" s="26">
        <v>0</v>
      </c>
      <c r="AE128" s="42">
        <v>0</v>
      </c>
    </row>
    <row r="129" spans="1:39" ht="15" customHeight="1" x14ac:dyDescent="0.25">
      <c r="A129" s="90"/>
      <c r="B129" s="15"/>
      <c r="C129" s="113"/>
      <c r="D129" s="8" t="s">
        <v>108</v>
      </c>
      <c r="E129" s="138">
        <v>2000</v>
      </c>
      <c r="F129" s="173"/>
      <c r="G129" s="170"/>
      <c r="H129" s="31">
        <v>0</v>
      </c>
      <c r="I129" s="26">
        <v>0</v>
      </c>
      <c r="J129" s="26">
        <v>0</v>
      </c>
      <c r="K129" s="42">
        <v>0</v>
      </c>
      <c r="L129" s="41">
        <v>0</v>
      </c>
      <c r="M129" s="26">
        <v>0</v>
      </c>
      <c r="N129" s="26">
        <v>0</v>
      </c>
      <c r="O129" s="42">
        <v>0</v>
      </c>
      <c r="P129" s="41">
        <v>0</v>
      </c>
      <c r="Q129" s="26">
        <v>0</v>
      </c>
      <c r="R129" s="26">
        <v>0</v>
      </c>
      <c r="S129" s="42">
        <v>0</v>
      </c>
      <c r="T129" s="41">
        <v>0</v>
      </c>
      <c r="U129" s="26">
        <v>0</v>
      </c>
      <c r="V129" s="26">
        <v>0</v>
      </c>
      <c r="W129" s="42">
        <v>0</v>
      </c>
      <c r="X129" s="41">
        <v>0</v>
      </c>
      <c r="Y129" s="26">
        <v>0</v>
      </c>
      <c r="Z129" s="26">
        <v>0</v>
      </c>
      <c r="AA129" s="42">
        <v>0</v>
      </c>
      <c r="AB129" s="41">
        <v>0</v>
      </c>
      <c r="AC129" s="26">
        <v>0</v>
      </c>
      <c r="AD129" s="26">
        <v>0</v>
      </c>
      <c r="AE129" s="42">
        <v>0</v>
      </c>
    </row>
    <row r="130" spans="1:39" ht="15" customHeight="1" x14ac:dyDescent="0.25">
      <c r="A130" s="90"/>
      <c r="B130" s="21" t="s">
        <v>114</v>
      </c>
      <c r="C130" s="113"/>
      <c r="D130" s="9" t="s">
        <v>101</v>
      </c>
      <c r="E130" s="138">
        <v>2500</v>
      </c>
      <c r="F130" s="173"/>
      <c r="G130" s="170"/>
      <c r="H130" s="31">
        <v>0</v>
      </c>
      <c r="I130" s="26">
        <v>0</v>
      </c>
      <c r="J130" s="26">
        <v>0</v>
      </c>
      <c r="K130" s="42">
        <v>0</v>
      </c>
      <c r="L130" s="41">
        <v>0</v>
      </c>
      <c r="M130" s="26">
        <v>0</v>
      </c>
      <c r="N130" s="26">
        <v>0</v>
      </c>
      <c r="O130" s="42">
        <v>0</v>
      </c>
      <c r="P130" s="41">
        <v>0</v>
      </c>
      <c r="Q130" s="26">
        <v>0</v>
      </c>
      <c r="R130" s="26">
        <v>0</v>
      </c>
      <c r="S130" s="42">
        <v>0</v>
      </c>
      <c r="T130" s="41">
        <v>0</v>
      </c>
      <c r="U130" s="26">
        <v>0</v>
      </c>
      <c r="V130" s="26">
        <v>0</v>
      </c>
      <c r="W130" s="42">
        <v>0</v>
      </c>
      <c r="X130" s="41">
        <v>0</v>
      </c>
      <c r="Y130" s="26">
        <v>0</v>
      </c>
      <c r="Z130" s="26">
        <v>0</v>
      </c>
      <c r="AA130" s="42">
        <v>0</v>
      </c>
      <c r="AB130" s="41">
        <v>0</v>
      </c>
      <c r="AC130" s="26">
        <v>0</v>
      </c>
      <c r="AD130" s="26">
        <v>0</v>
      </c>
      <c r="AE130" s="42">
        <v>0</v>
      </c>
    </row>
    <row r="131" spans="1:39" ht="15" customHeight="1" thickBot="1" x14ac:dyDescent="0.25">
      <c r="A131" s="90"/>
      <c r="B131" s="119"/>
      <c r="C131" s="120"/>
      <c r="D131" s="119"/>
      <c r="E131" s="139"/>
      <c r="F131" s="174"/>
      <c r="G131" s="171"/>
      <c r="H131" s="28"/>
      <c r="I131" s="28"/>
      <c r="J131" s="28"/>
      <c r="K131" s="44"/>
      <c r="L131" s="71"/>
      <c r="M131" s="28"/>
      <c r="N131" s="28"/>
      <c r="O131" s="44"/>
      <c r="P131" s="71"/>
      <c r="Q131" s="28"/>
      <c r="R131" s="28"/>
      <c r="S131" s="44"/>
      <c r="T131" s="71"/>
      <c r="U131" s="28"/>
      <c r="V131" s="28"/>
      <c r="W131" s="44"/>
      <c r="X131" s="71"/>
      <c r="Y131" s="28"/>
      <c r="Z131" s="28"/>
      <c r="AA131" s="44"/>
      <c r="AB131" s="71"/>
      <c r="AC131" s="28"/>
      <c r="AD131" s="28"/>
      <c r="AE131" s="44"/>
      <c r="AF131" s="2"/>
      <c r="AG131" s="2"/>
      <c r="AH131" s="2"/>
      <c r="AI131" s="2"/>
      <c r="AJ131" s="2"/>
      <c r="AK131" s="2"/>
      <c r="AL131" s="2"/>
      <c r="AM131" s="2"/>
    </row>
    <row r="132" spans="1:39" ht="17.25" thickTop="1" thickBot="1" x14ac:dyDescent="0.3">
      <c r="A132" s="121"/>
      <c r="B132" s="122"/>
      <c r="C132" s="123"/>
      <c r="D132" s="124" t="s">
        <v>138</v>
      </c>
      <c r="E132" s="149"/>
      <c r="F132" s="160"/>
      <c r="G132" s="161"/>
      <c r="H132" s="130"/>
      <c r="I132" s="130"/>
      <c r="J132" s="130"/>
      <c r="K132" s="131"/>
      <c r="L132" s="129"/>
      <c r="M132" s="130"/>
      <c r="N132" s="130"/>
      <c r="O132" s="131"/>
      <c r="P132" s="129"/>
      <c r="Q132" s="130"/>
      <c r="R132" s="130"/>
      <c r="S132" s="131"/>
      <c r="T132" s="129"/>
      <c r="U132" s="130"/>
      <c r="V132" s="130"/>
      <c r="W132" s="131"/>
      <c r="X132" s="129"/>
      <c r="Y132" s="130"/>
      <c r="Z132" s="130"/>
      <c r="AA132" s="131"/>
      <c r="AB132" s="129"/>
      <c r="AC132" s="130"/>
      <c r="AD132" s="130"/>
      <c r="AE132" s="131"/>
    </row>
    <row r="133" spans="1:39" ht="15.75" thickTop="1" x14ac:dyDescent="0.25">
      <c r="A133" s="97"/>
      <c r="B133" s="98"/>
      <c r="C133" s="111"/>
      <c r="D133" s="99"/>
      <c r="E133" s="137" t="s">
        <v>43</v>
      </c>
      <c r="F133" s="162"/>
      <c r="G133" s="163"/>
      <c r="H133" s="29"/>
      <c r="I133" s="29"/>
      <c r="J133" s="29"/>
      <c r="K133" s="36"/>
      <c r="L133" s="35"/>
      <c r="M133" s="29"/>
      <c r="N133" s="29"/>
      <c r="O133" s="36"/>
      <c r="P133" s="35"/>
      <c r="Q133" s="29"/>
      <c r="R133" s="29"/>
      <c r="S133" s="36"/>
      <c r="T133" s="35"/>
      <c r="U133" s="29"/>
      <c r="V133" s="29"/>
      <c r="W133" s="36"/>
      <c r="X133" s="35"/>
      <c r="Y133" s="29"/>
      <c r="Z133" s="29"/>
      <c r="AA133" s="36"/>
      <c r="AB133" s="35"/>
      <c r="AC133" s="29"/>
      <c r="AD133" s="29"/>
      <c r="AE133" s="36"/>
    </row>
    <row r="134" spans="1:39" ht="15" customHeight="1" x14ac:dyDescent="0.25">
      <c r="A134" s="90">
        <v>21</v>
      </c>
      <c r="B134" s="13" t="s">
        <v>109</v>
      </c>
      <c r="C134" s="112" t="s">
        <v>109</v>
      </c>
      <c r="D134" s="14" t="s">
        <v>110</v>
      </c>
      <c r="E134" s="58" t="s">
        <v>134</v>
      </c>
      <c r="F134" s="172" t="s">
        <v>141</v>
      </c>
      <c r="G134" s="169" t="s">
        <v>142</v>
      </c>
      <c r="H134" s="29"/>
      <c r="I134" s="29"/>
      <c r="J134" s="29"/>
      <c r="K134" s="36"/>
      <c r="L134" s="35"/>
      <c r="M134" s="29"/>
      <c r="N134" s="29"/>
      <c r="O134" s="36"/>
      <c r="P134" s="35"/>
      <c r="Q134" s="29"/>
      <c r="R134" s="29"/>
      <c r="S134" s="36"/>
      <c r="T134" s="35"/>
      <c r="U134" s="29"/>
      <c r="V134" s="29"/>
      <c r="W134" s="36"/>
      <c r="X134" s="35"/>
      <c r="Y134" s="29"/>
      <c r="Z134" s="29"/>
      <c r="AA134" s="36"/>
      <c r="AB134" s="35"/>
      <c r="AC134" s="29"/>
      <c r="AD134" s="29"/>
      <c r="AE134" s="36"/>
    </row>
    <row r="135" spans="1:39" ht="15" customHeight="1" x14ac:dyDescent="0.25">
      <c r="A135" s="90" t="s">
        <v>43</v>
      </c>
      <c r="B135" s="5"/>
      <c r="C135" s="113"/>
      <c r="D135" s="8" t="s">
        <v>131</v>
      </c>
      <c r="E135" s="139">
        <v>250</v>
      </c>
      <c r="F135" s="173"/>
      <c r="G135" s="170"/>
      <c r="H135" s="31">
        <v>0</v>
      </c>
      <c r="I135" s="26">
        <v>0</v>
      </c>
      <c r="J135" s="26">
        <v>0</v>
      </c>
      <c r="K135" s="42">
        <f>SUM(H135)+(I135*48)+(J135*48)</f>
        <v>0</v>
      </c>
      <c r="L135" s="41">
        <v>0</v>
      </c>
      <c r="M135" s="26">
        <v>0</v>
      </c>
      <c r="N135" s="26">
        <v>0</v>
      </c>
      <c r="O135" s="42">
        <f t="shared" ref="O135:O138" si="52">SUM(L135)+(M135*48)+(N135*48)</f>
        <v>0</v>
      </c>
      <c r="P135" s="41">
        <v>0</v>
      </c>
      <c r="Q135" s="26">
        <v>0</v>
      </c>
      <c r="R135" s="26">
        <v>0</v>
      </c>
      <c r="S135" s="42">
        <f t="shared" ref="S135:S138" si="53">SUM(P135)+(Q135*48)+(R135*48)</f>
        <v>0</v>
      </c>
      <c r="T135" s="41">
        <v>0</v>
      </c>
      <c r="U135" s="26">
        <v>0</v>
      </c>
      <c r="V135" s="26">
        <v>0</v>
      </c>
      <c r="W135" s="42">
        <f t="shared" ref="W135:W138" si="54">SUM(T135)+(U135*48)+(V135*48)</f>
        <v>0</v>
      </c>
      <c r="X135" s="41">
        <v>0</v>
      </c>
      <c r="Y135" s="26">
        <v>0</v>
      </c>
      <c r="Z135" s="26">
        <v>0</v>
      </c>
      <c r="AA135" s="42">
        <f t="shared" ref="AA135:AA138" si="55">SUM(X135)+(Y135*48)+(Z135*48)</f>
        <v>0</v>
      </c>
      <c r="AB135" s="41">
        <v>0</v>
      </c>
      <c r="AC135" s="26">
        <v>0</v>
      </c>
      <c r="AD135" s="26">
        <v>0</v>
      </c>
      <c r="AE135" s="42">
        <f t="shared" ref="AE135:AE138" si="56">SUM(AB135)+(AC135*48)+(AD135*48)</f>
        <v>0</v>
      </c>
    </row>
    <row r="136" spans="1:39" ht="15" customHeight="1" x14ac:dyDescent="0.25">
      <c r="A136" s="90" t="s">
        <v>43</v>
      </c>
      <c r="B136" s="5"/>
      <c r="C136" s="113"/>
      <c r="D136" s="8" t="s">
        <v>132</v>
      </c>
      <c r="E136" s="139">
        <v>500</v>
      </c>
      <c r="F136" s="173"/>
      <c r="G136" s="170"/>
      <c r="H136" s="31">
        <v>0</v>
      </c>
      <c r="I136" s="26">
        <v>0</v>
      </c>
      <c r="J136" s="26">
        <v>0</v>
      </c>
      <c r="K136" s="42">
        <f t="shared" ref="K136:K138" si="57">SUM(H136)+(I136*48)+(J136*48)</f>
        <v>0</v>
      </c>
      <c r="L136" s="41">
        <v>0</v>
      </c>
      <c r="M136" s="26">
        <v>0</v>
      </c>
      <c r="N136" s="26">
        <v>0</v>
      </c>
      <c r="O136" s="42">
        <f t="shared" si="52"/>
        <v>0</v>
      </c>
      <c r="P136" s="41">
        <v>0</v>
      </c>
      <c r="Q136" s="26">
        <v>0</v>
      </c>
      <c r="R136" s="26">
        <v>0</v>
      </c>
      <c r="S136" s="42">
        <f t="shared" si="53"/>
        <v>0</v>
      </c>
      <c r="T136" s="41">
        <v>0</v>
      </c>
      <c r="U136" s="26">
        <v>0</v>
      </c>
      <c r="V136" s="26">
        <v>0</v>
      </c>
      <c r="W136" s="42">
        <f t="shared" si="54"/>
        <v>0</v>
      </c>
      <c r="X136" s="41">
        <v>0</v>
      </c>
      <c r="Y136" s="26">
        <v>0</v>
      </c>
      <c r="Z136" s="26">
        <v>0</v>
      </c>
      <c r="AA136" s="42">
        <f t="shared" si="55"/>
        <v>0</v>
      </c>
      <c r="AB136" s="41">
        <v>0</v>
      </c>
      <c r="AC136" s="26">
        <v>0</v>
      </c>
      <c r="AD136" s="26">
        <v>0</v>
      </c>
      <c r="AE136" s="42">
        <f t="shared" si="56"/>
        <v>0</v>
      </c>
    </row>
    <row r="137" spans="1:39" ht="15" customHeight="1" x14ac:dyDescent="0.25">
      <c r="A137" s="90" t="s">
        <v>43</v>
      </c>
      <c r="B137" s="5"/>
      <c r="C137" s="113"/>
      <c r="D137" s="8" t="s">
        <v>133</v>
      </c>
      <c r="E137" s="139">
        <v>750</v>
      </c>
      <c r="F137" s="173"/>
      <c r="G137" s="170"/>
      <c r="H137" s="31">
        <v>0</v>
      </c>
      <c r="I137" s="26">
        <v>0</v>
      </c>
      <c r="J137" s="26">
        <v>0</v>
      </c>
      <c r="K137" s="42">
        <f t="shared" si="57"/>
        <v>0</v>
      </c>
      <c r="L137" s="41">
        <v>0</v>
      </c>
      <c r="M137" s="26">
        <v>0</v>
      </c>
      <c r="N137" s="26">
        <v>0</v>
      </c>
      <c r="O137" s="42">
        <f t="shared" si="52"/>
        <v>0</v>
      </c>
      <c r="P137" s="41">
        <v>0</v>
      </c>
      <c r="Q137" s="26">
        <v>0</v>
      </c>
      <c r="R137" s="26">
        <v>0</v>
      </c>
      <c r="S137" s="42">
        <f t="shared" si="53"/>
        <v>0</v>
      </c>
      <c r="T137" s="41">
        <v>0</v>
      </c>
      <c r="U137" s="26">
        <v>0</v>
      </c>
      <c r="V137" s="26">
        <v>0</v>
      </c>
      <c r="W137" s="42">
        <f t="shared" si="54"/>
        <v>0</v>
      </c>
      <c r="X137" s="41">
        <v>0</v>
      </c>
      <c r="Y137" s="26">
        <v>0</v>
      </c>
      <c r="Z137" s="26">
        <v>0</v>
      </c>
      <c r="AA137" s="42">
        <f t="shared" si="55"/>
        <v>0</v>
      </c>
      <c r="AB137" s="41">
        <v>0</v>
      </c>
      <c r="AC137" s="26">
        <v>0</v>
      </c>
      <c r="AD137" s="26">
        <v>0</v>
      </c>
      <c r="AE137" s="42">
        <f t="shared" si="56"/>
        <v>0</v>
      </c>
    </row>
    <row r="138" spans="1:39" ht="15.75" customHeight="1" x14ac:dyDescent="0.25">
      <c r="A138" s="90" t="s">
        <v>43</v>
      </c>
      <c r="B138" s="22" t="s">
        <v>114</v>
      </c>
      <c r="C138" s="113"/>
      <c r="D138" s="8" t="s">
        <v>111</v>
      </c>
      <c r="E138" s="139">
        <v>1000</v>
      </c>
      <c r="F138" s="173"/>
      <c r="G138" s="170"/>
      <c r="H138" s="31">
        <v>0</v>
      </c>
      <c r="I138" s="26">
        <v>0</v>
      </c>
      <c r="J138" s="26">
        <v>0</v>
      </c>
      <c r="K138" s="42">
        <f t="shared" si="57"/>
        <v>0</v>
      </c>
      <c r="L138" s="41">
        <v>0</v>
      </c>
      <c r="M138" s="26">
        <v>0</v>
      </c>
      <c r="N138" s="26">
        <v>0</v>
      </c>
      <c r="O138" s="42">
        <f t="shared" si="52"/>
        <v>0</v>
      </c>
      <c r="P138" s="41">
        <v>0</v>
      </c>
      <c r="Q138" s="26">
        <v>0</v>
      </c>
      <c r="R138" s="26">
        <v>0</v>
      </c>
      <c r="S138" s="42">
        <f t="shared" si="53"/>
        <v>0</v>
      </c>
      <c r="T138" s="41">
        <v>0</v>
      </c>
      <c r="U138" s="26">
        <v>0</v>
      </c>
      <c r="V138" s="26">
        <v>0</v>
      </c>
      <c r="W138" s="42">
        <f t="shared" si="54"/>
        <v>0</v>
      </c>
      <c r="X138" s="41">
        <v>0</v>
      </c>
      <c r="Y138" s="26">
        <v>0</v>
      </c>
      <c r="Z138" s="26">
        <v>0</v>
      </c>
      <c r="AA138" s="42">
        <f t="shared" si="55"/>
        <v>0</v>
      </c>
      <c r="AB138" s="41">
        <v>0</v>
      </c>
      <c r="AC138" s="26">
        <v>0</v>
      </c>
      <c r="AD138" s="26">
        <v>0</v>
      </c>
      <c r="AE138" s="42">
        <f t="shared" si="56"/>
        <v>0</v>
      </c>
    </row>
    <row r="139" spans="1:39" ht="15.75" thickBot="1" x14ac:dyDescent="0.3">
      <c r="A139" s="90" t="s">
        <v>43</v>
      </c>
      <c r="B139" s="5" t="s">
        <v>43</v>
      </c>
      <c r="C139" s="113" t="s">
        <v>43</v>
      </c>
      <c r="D139" s="8"/>
      <c r="E139" s="139"/>
      <c r="F139" s="174"/>
      <c r="G139" s="171"/>
      <c r="H139" s="47"/>
      <c r="I139" s="47"/>
      <c r="J139" s="47"/>
      <c r="K139" s="70">
        <f>SUM(K135:K138)</f>
        <v>0</v>
      </c>
      <c r="L139" s="69"/>
      <c r="M139" s="47"/>
      <c r="N139" s="47"/>
      <c r="O139" s="70">
        <f t="shared" ref="O139" si="58">SUM(O135:O138)</f>
        <v>0</v>
      </c>
      <c r="P139" s="69"/>
      <c r="Q139" s="47"/>
      <c r="R139" s="47"/>
      <c r="S139" s="70">
        <f t="shared" ref="S139" si="59">SUM(S135:S138)</f>
        <v>0</v>
      </c>
      <c r="T139" s="69"/>
      <c r="U139" s="47"/>
      <c r="V139" s="47"/>
      <c r="W139" s="70">
        <f t="shared" ref="W139" si="60">SUM(W135:W138)</f>
        <v>0</v>
      </c>
      <c r="X139" s="69"/>
      <c r="Y139" s="47"/>
      <c r="Z139" s="47"/>
      <c r="AA139" s="70">
        <f t="shared" ref="AA139" si="61">SUM(AA135:AA138)</f>
        <v>0</v>
      </c>
      <c r="AB139" s="69"/>
      <c r="AC139" s="47"/>
      <c r="AD139" s="47"/>
      <c r="AE139" s="70">
        <f t="shared" ref="AE139" si="62">SUM(AE135:AE138)</f>
        <v>0</v>
      </c>
    </row>
    <row r="140" spans="1:39" ht="15.75" thickTop="1" x14ac:dyDescent="0.25">
      <c r="A140" s="97"/>
      <c r="B140" s="98"/>
      <c r="C140" s="111"/>
      <c r="D140" s="99"/>
      <c r="E140" s="137" t="s">
        <v>43</v>
      </c>
      <c r="F140" s="162"/>
      <c r="G140" s="163"/>
      <c r="H140" s="29"/>
      <c r="I140" s="29"/>
      <c r="J140" s="29"/>
      <c r="K140" s="36"/>
      <c r="L140" s="35"/>
      <c r="M140" s="29"/>
      <c r="N140" s="29"/>
      <c r="O140" s="36"/>
      <c r="P140" s="35"/>
      <c r="Q140" s="29"/>
      <c r="R140" s="29"/>
      <c r="S140" s="36"/>
      <c r="T140" s="35"/>
      <c r="U140" s="29"/>
      <c r="V140" s="29"/>
      <c r="W140" s="36"/>
      <c r="X140" s="35"/>
      <c r="Y140" s="29"/>
      <c r="Z140" s="29"/>
      <c r="AA140" s="36"/>
      <c r="AB140" s="35"/>
      <c r="AC140" s="29"/>
      <c r="AD140" s="29"/>
      <c r="AE140" s="36"/>
    </row>
    <row r="141" spans="1:39" ht="15" customHeight="1" x14ac:dyDescent="0.25">
      <c r="A141" s="90">
        <v>22</v>
      </c>
      <c r="B141" s="13" t="s">
        <v>109</v>
      </c>
      <c r="C141" s="112" t="s">
        <v>109</v>
      </c>
      <c r="D141" s="14" t="s">
        <v>110</v>
      </c>
      <c r="E141" s="58" t="s">
        <v>134</v>
      </c>
      <c r="F141" s="172" t="s">
        <v>141</v>
      </c>
      <c r="G141" s="169" t="s">
        <v>142</v>
      </c>
      <c r="H141" s="29"/>
      <c r="I141" s="29"/>
      <c r="J141" s="29"/>
      <c r="K141" s="36"/>
      <c r="L141" s="35"/>
      <c r="M141" s="29"/>
      <c r="N141" s="29"/>
      <c r="O141" s="36"/>
      <c r="P141" s="35"/>
      <c r="Q141" s="29"/>
      <c r="R141" s="29"/>
      <c r="S141" s="36"/>
      <c r="T141" s="35"/>
      <c r="U141" s="29"/>
      <c r="V141" s="29"/>
      <c r="W141" s="36"/>
      <c r="X141" s="35"/>
      <c r="Y141" s="29"/>
      <c r="Z141" s="29"/>
      <c r="AA141" s="36"/>
      <c r="AB141" s="35"/>
      <c r="AC141" s="29"/>
      <c r="AD141" s="29"/>
      <c r="AE141" s="36"/>
    </row>
    <row r="142" spans="1:39" ht="15" customHeight="1" x14ac:dyDescent="0.25">
      <c r="A142" s="90" t="s">
        <v>43</v>
      </c>
      <c r="B142" s="5"/>
      <c r="C142" s="113"/>
      <c r="D142" s="8" t="s">
        <v>135</v>
      </c>
      <c r="E142" s="139">
        <v>250</v>
      </c>
      <c r="F142" s="173"/>
      <c r="G142" s="170"/>
      <c r="H142" s="31">
        <v>0</v>
      </c>
      <c r="I142" s="26">
        <v>0</v>
      </c>
      <c r="J142" s="26">
        <v>0</v>
      </c>
      <c r="K142" s="42">
        <f>SUM(H142)+(I142*48)+(J142*48)</f>
        <v>0</v>
      </c>
      <c r="L142" s="41">
        <v>0</v>
      </c>
      <c r="M142" s="26">
        <v>0</v>
      </c>
      <c r="N142" s="26">
        <v>0</v>
      </c>
      <c r="O142" s="42">
        <f t="shared" ref="O142:O145" si="63">SUM(L142)+(M142*48)+(N142*48)</f>
        <v>0</v>
      </c>
      <c r="P142" s="41">
        <v>0</v>
      </c>
      <c r="Q142" s="26">
        <v>0</v>
      </c>
      <c r="R142" s="26">
        <v>0</v>
      </c>
      <c r="S142" s="42">
        <f t="shared" ref="S142:S145" si="64">SUM(P142)+(Q142*48)+(R142*48)</f>
        <v>0</v>
      </c>
      <c r="T142" s="41">
        <v>0</v>
      </c>
      <c r="U142" s="26">
        <v>0</v>
      </c>
      <c r="V142" s="26">
        <v>0</v>
      </c>
      <c r="W142" s="42">
        <f t="shared" ref="W142:W145" si="65">SUM(T142)+(U142*48)+(V142*48)</f>
        <v>0</v>
      </c>
      <c r="X142" s="41">
        <v>0</v>
      </c>
      <c r="Y142" s="26">
        <v>0</v>
      </c>
      <c r="Z142" s="26">
        <v>0</v>
      </c>
      <c r="AA142" s="42">
        <f t="shared" ref="AA142:AA145" si="66">SUM(X142)+(Y142*48)+(Z142*48)</f>
        <v>0</v>
      </c>
      <c r="AB142" s="41">
        <v>0</v>
      </c>
      <c r="AC142" s="26">
        <v>0</v>
      </c>
      <c r="AD142" s="26">
        <v>0</v>
      </c>
      <c r="AE142" s="42">
        <f t="shared" ref="AE142:AE145" si="67">SUM(AB142)+(AC142*48)+(AD142*48)</f>
        <v>0</v>
      </c>
    </row>
    <row r="143" spans="1:39" ht="15" customHeight="1" x14ac:dyDescent="0.25">
      <c r="A143" s="90" t="s">
        <v>43</v>
      </c>
      <c r="B143" s="5"/>
      <c r="C143" s="113"/>
      <c r="D143" s="8" t="s">
        <v>136</v>
      </c>
      <c r="E143" s="139">
        <v>500</v>
      </c>
      <c r="F143" s="173"/>
      <c r="G143" s="170"/>
      <c r="H143" s="31">
        <v>0</v>
      </c>
      <c r="I143" s="26">
        <v>0</v>
      </c>
      <c r="J143" s="26">
        <v>0</v>
      </c>
      <c r="K143" s="42">
        <f t="shared" ref="K143:K144" si="68">SUM(H143)+(I143*48)+(J143*48)</f>
        <v>0</v>
      </c>
      <c r="L143" s="41">
        <v>0</v>
      </c>
      <c r="M143" s="26">
        <v>0</v>
      </c>
      <c r="N143" s="26">
        <v>0</v>
      </c>
      <c r="O143" s="42">
        <f t="shared" si="63"/>
        <v>0</v>
      </c>
      <c r="P143" s="41">
        <v>0</v>
      </c>
      <c r="Q143" s="26">
        <v>0</v>
      </c>
      <c r="R143" s="26">
        <v>0</v>
      </c>
      <c r="S143" s="42">
        <f t="shared" si="64"/>
        <v>0</v>
      </c>
      <c r="T143" s="41">
        <v>0</v>
      </c>
      <c r="U143" s="26">
        <v>0</v>
      </c>
      <c r="V143" s="26">
        <v>0</v>
      </c>
      <c r="W143" s="42">
        <f t="shared" si="65"/>
        <v>0</v>
      </c>
      <c r="X143" s="41">
        <v>0</v>
      </c>
      <c r="Y143" s="26">
        <v>0</v>
      </c>
      <c r="Z143" s="26">
        <v>0</v>
      </c>
      <c r="AA143" s="42">
        <f t="shared" si="66"/>
        <v>0</v>
      </c>
      <c r="AB143" s="41">
        <v>0</v>
      </c>
      <c r="AC143" s="26">
        <v>0</v>
      </c>
      <c r="AD143" s="26">
        <v>0</v>
      </c>
      <c r="AE143" s="42">
        <f t="shared" si="67"/>
        <v>0</v>
      </c>
    </row>
    <row r="144" spans="1:39" ht="15" customHeight="1" x14ac:dyDescent="0.25">
      <c r="A144" s="90" t="s">
        <v>43</v>
      </c>
      <c r="B144" s="5"/>
      <c r="C144" s="113"/>
      <c r="D144" s="8" t="s">
        <v>137</v>
      </c>
      <c r="E144" s="139">
        <v>750</v>
      </c>
      <c r="F144" s="173"/>
      <c r="G144" s="170"/>
      <c r="H144" s="31">
        <v>0</v>
      </c>
      <c r="I144" s="26">
        <v>0</v>
      </c>
      <c r="J144" s="26">
        <v>0</v>
      </c>
      <c r="K144" s="42">
        <f t="shared" si="68"/>
        <v>0</v>
      </c>
      <c r="L144" s="41">
        <v>0</v>
      </c>
      <c r="M144" s="26">
        <v>0</v>
      </c>
      <c r="N144" s="26">
        <v>0</v>
      </c>
      <c r="O144" s="42">
        <f t="shared" si="63"/>
        <v>0</v>
      </c>
      <c r="P144" s="41">
        <v>0</v>
      </c>
      <c r="Q144" s="26">
        <v>0</v>
      </c>
      <c r="R144" s="26">
        <v>0</v>
      </c>
      <c r="S144" s="42">
        <f t="shared" si="64"/>
        <v>0</v>
      </c>
      <c r="T144" s="41">
        <v>0</v>
      </c>
      <c r="U144" s="26">
        <v>0</v>
      </c>
      <c r="V144" s="26">
        <v>0</v>
      </c>
      <c r="W144" s="42">
        <f t="shared" si="65"/>
        <v>0</v>
      </c>
      <c r="X144" s="41">
        <v>0</v>
      </c>
      <c r="Y144" s="26">
        <v>0</v>
      </c>
      <c r="Z144" s="26">
        <v>0</v>
      </c>
      <c r="AA144" s="42">
        <f t="shared" si="66"/>
        <v>0</v>
      </c>
      <c r="AB144" s="41">
        <v>0</v>
      </c>
      <c r="AC144" s="26">
        <v>0</v>
      </c>
      <c r="AD144" s="26">
        <v>0</v>
      </c>
      <c r="AE144" s="42">
        <f t="shared" si="67"/>
        <v>0</v>
      </c>
    </row>
    <row r="145" spans="1:31" ht="15.75" customHeight="1" x14ac:dyDescent="0.25">
      <c r="A145" s="90" t="s">
        <v>43</v>
      </c>
      <c r="B145" s="22" t="s">
        <v>114</v>
      </c>
      <c r="C145" s="113"/>
      <c r="D145" s="8" t="s">
        <v>111</v>
      </c>
      <c r="E145" s="139">
        <v>1000</v>
      </c>
      <c r="F145" s="173"/>
      <c r="G145" s="170"/>
      <c r="H145" s="31">
        <v>0</v>
      </c>
      <c r="I145" s="26">
        <v>0</v>
      </c>
      <c r="J145" s="26">
        <v>0</v>
      </c>
      <c r="K145" s="42">
        <f>SUM(H145)+(I145*48)+(J145*48)</f>
        <v>0</v>
      </c>
      <c r="L145" s="41">
        <v>0</v>
      </c>
      <c r="M145" s="26">
        <v>0</v>
      </c>
      <c r="N145" s="26">
        <v>0</v>
      </c>
      <c r="O145" s="42">
        <f t="shared" si="63"/>
        <v>0</v>
      </c>
      <c r="P145" s="41">
        <v>0</v>
      </c>
      <c r="Q145" s="26">
        <v>0</v>
      </c>
      <c r="R145" s="26">
        <v>0</v>
      </c>
      <c r="S145" s="42">
        <f t="shared" si="64"/>
        <v>0</v>
      </c>
      <c r="T145" s="41">
        <v>0</v>
      </c>
      <c r="U145" s="26">
        <v>0</v>
      </c>
      <c r="V145" s="26">
        <v>0</v>
      </c>
      <c r="W145" s="42">
        <f t="shared" si="65"/>
        <v>0</v>
      </c>
      <c r="X145" s="41">
        <v>0</v>
      </c>
      <c r="Y145" s="26">
        <v>0</v>
      </c>
      <c r="Z145" s="26">
        <v>0</v>
      </c>
      <c r="AA145" s="42">
        <f t="shared" si="66"/>
        <v>0</v>
      </c>
      <c r="AB145" s="41">
        <v>0</v>
      </c>
      <c r="AC145" s="26">
        <v>0</v>
      </c>
      <c r="AD145" s="26">
        <v>0</v>
      </c>
      <c r="AE145" s="42">
        <f t="shared" si="67"/>
        <v>0</v>
      </c>
    </row>
    <row r="146" spans="1:31" ht="15.75" thickBot="1" x14ac:dyDescent="0.3">
      <c r="A146" s="92"/>
      <c r="B146" s="168"/>
      <c r="C146" s="114"/>
      <c r="D146" s="107"/>
      <c r="E146" s="141"/>
      <c r="F146" s="174"/>
      <c r="G146" s="171"/>
      <c r="H146" s="47"/>
      <c r="I146" s="47"/>
      <c r="J146" s="47"/>
      <c r="K146" s="70">
        <f>SUM(K142:K145)</f>
        <v>0</v>
      </c>
      <c r="L146" s="69"/>
      <c r="M146" s="47"/>
      <c r="N146" s="47"/>
      <c r="O146" s="70">
        <f t="shared" ref="O146" si="69">SUM(O142:O145)</f>
        <v>0</v>
      </c>
      <c r="P146" s="69"/>
      <c r="Q146" s="47"/>
      <c r="R146" s="47"/>
      <c r="S146" s="70">
        <f t="shared" ref="S146" si="70">SUM(S142:S145)</f>
        <v>0</v>
      </c>
      <c r="T146" s="69"/>
      <c r="U146" s="47"/>
      <c r="V146" s="47"/>
      <c r="W146" s="70">
        <f t="shared" ref="W146" si="71">SUM(W142:W145)</f>
        <v>0</v>
      </c>
      <c r="X146" s="69"/>
      <c r="Y146" s="47"/>
      <c r="Z146" s="47"/>
      <c r="AA146" s="70">
        <f t="shared" ref="AA146" si="72">SUM(AA142:AA145)</f>
        <v>0</v>
      </c>
      <c r="AB146" s="69"/>
      <c r="AC146" s="47"/>
      <c r="AD146" s="47"/>
      <c r="AE146" s="70">
        <f t="shared" ref="AE146" si="73">SUM(AE142:AE145)</f>
        <v>0</v>
      </c>
    </row>
    <row r="147" spans="1:31" ht="15.75" thickTop="1" x14ac:dyDescent="0.25"/>
    <row r="152" spans="1:31" ht="17.25" customHeight="1" x14ac:dyDescent="0.25"/>
  </sheetData>
  <mergeCells count="43">
    <mergeCell ref="F84:F88"/>
    <mergeCell ref="G84:G88"/>
    <mergeCell ref="F97:F101"/>
    <mergeCell ref="G97:G101"/>
    <mergeCell ref="F103:F107"/>
    <mergeCell ref="G103:G107"/>
    <mergeCell ref="F53:F57"/>
    <mergeCell ref="G53:G57"/>
    <mergeCell ref="F47:F51"/>
    <mergeCell ref="G47:G51"/>
    <mergeCell ref="F72:F76"/>
    <mergeCell ref="G72:G76"/>
    <mergeCell ref="F35:F39"/>
    <mergeCell ref="G35:G39"/>
    <mergeCell ref="F41:F45"/>
    <mergeCell ref="G41:G45"/>
    <mergeCell ref="F29:F33"/>
    <mergeCell ref="G29:G33"/>
    <mergeCell ref="A2:E2"/>
    <mergeCell ref="F5:F9"/>
    <mergeCell ref="F23:F27"/>
    <mergeCell ref="G5:G9"/>
    <mergeCell ref="G11:G15"/>
    <mergeCell ref="G17:G21"/>
    <mergeCell ref="G23:G27"/>
    <mergeCell ref="F11:F15"/>
    <mergeCell ref="F17:F21"/>
    <mergeCell ref="G141:G146"/>
    <mergeCell ref="F141:F146"/>
    <mergeCell ref="G134:G139"/>
    <mergeCell ref="F134:F139"/>
    <mergeCell ref="F59:F63"/>
    <mergeCell ref="G59:G63"/>
    <mergeCell ref="F65:F69"/>
    <mergeCell ref="G65:G69"/>
    <mergeCell ref="G126:G131"/>
    <mergeCell ref="F126:F131"/>
    <mergeCell ref="G118:G124"/>
    <mergeCell ref="F118:F124"/>
    <mergeCell ref="G110:G116"/>
    <mergeCell ref="F110:F116"/>
    <mergeCell ref="F78:F82"/>
    <mergeCell ref="G78:G82"/>
  </mergeCells>
  <phoneticPr fontId="27" type="noConversion"/>
  <dataValidations count="2">
    <dataValidation type="list" allowBlank="1" showInputMessage="1" showErrorMessage="1" sqref="F5:F9 F23:F27 F11:F15 F17:F21 F29:F33 F35:F39 F41:F45 F47:F51 F53:F57 F65:F69 F72:F76 F78:F82 F84:F88 F110 F59:F63 F118 F126 F134 F141 F91:F107" xr:uid="{55E45477-197A-4985-A8EA-ED045FA32705}">
      <formula1>"., EPL,EVPL,ELAN"</formula1>
    </dataValidation>
    <dataValidation type="list" allowBlank="1" showInputMessage="1" showErrorMessage="1" sqref="G5:G9 G11:G15 G17:G21 G23:G27 G29:G33 G35:G39 G41:G45 G47:G51 G53:G57 G65:G69 G72:G76 G78:G82 G84:G88 G110 G59:G63 G118 G126 G134 G141 G91:G107" xr:uid="{FE32427A-B83B-473B-9973-B1940E1A3A7A}">
      <formula1>" .  , New NNI,Existing NNI, Existing UNI"</formula1>
    </dataValidation>
  </dataValidations>
  <printOptions horizontalCentered="1"/>
  <pageMargins left="0.45" right="0.45" top="0.75" bottom="0.5" header="0.3" footer="0.3"/>
  <pageSetup paperSize="17" orientation="landscape" r:id="rId1"/>
  <headerFooter>
    <oddHeader>&amp;L&amp;"Arial,Regular"&amp;10Firm Name: ____________________________________________________
&amp;"Arial,Bold"PRICING MUST BE PROVIDED NEXT TO EVERY BANDWIDTH INCREMENT ON EACH CIRCUIT BEING BID&amp;C&amp;"Arial,Regular"&amp;10 6206 Z1
Appendix A&amp;RRevised Version 2</oddHeader>
    <oddFooter>&amp;CPage &amp;P of &amp;N</oddFooter>
  </headerFooter>
  <rowBreaks count="3" manualBreakCount="3">
    <brk id="23" max="16383" man="1"/>
    <brk id="42" max="16383" man="1"/>
    <brk id="60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Appendix A</vt:lpstr>
      <vt:lpstr>'Appendix A'!District_download</vt:lpstr>
      <vt:lpstr>'Appendix A'!High_School_download_2</vt:lpstr>
      <vt:lpstr>'Appendix A'!Print_Titles</vt:lpstr>
    </vt:vector>
  </TitlesOfParts>
  <Manager/>
  <Company>State of Nebraska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Rolfes</dc:creator>
  <cp:keywords/>
  <dc:description/>
  <cp:lastModifiedBy>Rogers, Hailey</cp:lastModifiedBy>
  <cp:revision/>
  <dcterms:created xsi:type="dcterms:W3CDTF">2015-12-24T17:46:02Z</dcterms:created>
  <dcterms:modified xsi:type="dcterms:W3CDTF">2025-01-17T22:13:49Z</dcterms:modified>
  <cp:category/>
  <cp:contentStatus/>
</cp:coreProperties>
</file>